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2950" windowHeight="8715"/>
  </bookViews>
  <sheets>
    <sheet name="Hankook kesä 2019" sheetId="7" r:id="rId1"/>
  </sheets>
  <externalReferences>
    <externalReference r:id="rId2"/>
    <externalReference r:id="rId3"/>
  </externalReferences>
  <definedNames>
    <definedName name="_____________________________________________________________RH06" hidden="1">{"'7-2지역별'!$A$1:$R$44"}</definedName>
    <definedName name="_____________________________________________________________ted1" hidden="1">{"'7-2지역별'!$A$1:$R$44"}</definedName>
    <definedName name="____________________________________________________________RH06" hidden="1">{"'7-2지역별'!$A$1:$R$44"}</definedName>
    <definedName name="____________________________________________________________ted1" hidden="1">{"'7-2지역별'!$A$1:$R$44"}</definedName>
    <definedName name="___________________________________________________________RH06" hidden="1">{"'7-2지역별'!$A$1:$R$44"}</definedName>
    <definedName name="___________________________________________________________ted1" hidden="1">{"'7-2지역별'!$A$1:$R$44"}</definedName>
    <definedName name="__________________________________________________________RH06" hidden="1">{"'7-2지역별'!$A$1:$R$44"}</definedName>
    <definedName name="__________________________________________________________ted1" hidden="1">{"'7-2지역별'!$A$1:$R$44"}</definedName>
    <definedName name="_________________________________________________________RH06" hidden="1">{"'7-2지역별'!$A$1:$R$44"}</definedName>
    <definedName name="_________________________________________________________ted1" hidden="1">{"'7-2지역별'!$A$1:$R$44"}</definedName>
    <definedName name="________________________________________________________RH06" hidden="1">{"'7-2지역별'!$A$1:$R$44"}</definedName>
    <definedName name="________________________________________________________ted1" hidden="1">{"'7-2지역별'!$A$1:$R$44"}</definedName>
    <definedName name="_______________________________________________________RH06" hidden="1">{"'7-2지역별'!$A$1:$R$44"}</definedName>
    <definedName name="_______________________________________________________ted1" hidden="1">{"'7-2지역별'!$A$1:$R$44"}</definedName>
    <definedName name="______________________________________________________RH06" hidden="1">{"'7-2지역별'!$A$1:$R$44"}</definedName>
    <definedName name="______________________________________________________ted1" hidden="1">{"'7-2지역별'!$A$1:$R$44"}</definedName>
    <definedName name="_____________________________________________________RH06" hidden="1">{"'7-2지역별'!$A$1:$R$44"}</definedName>
    <definedName name="_____________________________________________________ted1" hidden="1">{"'7-2지역별'!$A$1:$R$44"}</definedName>
    <definedName name="____________________________________________________RH06" hidden="1">{"'7-2지역별'!$A$1:$R$44"}</definedName>
    <definedName name="____________________________________________________ted1" hidden="1">{"'7-2지역별'!$A$1:$R$44"}</definedName>
    <definedName name="___________________________________________________RH06" hidden="1">{"'7-2지역별'!$A$1:$R$44"}</definedName>
    <definedName name="___________________________________________________ted1" hidden="1">{"'7-2지역별'!$A$1:$R$44"}</definedName>
    <definedName name="__________________________________________________RH06" hidden="1">{"'7-2지역별'!$A$1:$R$44"}</definedName>
    <definedName name="__________________________________________________ted1" hidden="1">{"'7-2지역별'!$A$1:$R$44"}</definedName>
    <definedName name="_________________________________________________RH06" hidden="1">{"'7-2지역별'!$A$1:$R$44"}</definedName>
    <definedName name="_________________________________________________ted1" hidden="1">{"'7-2지역별'!$A$1:$R$44"}</definedName>
    <definedName name="________________________________________________B299" hidden="1">{"'7-2지역별'!$A$1:$R$44"}</definedName>
    <definedName name="________________________________________________H415" hidden="1">{"'7-2지역별'!$A$1:$R$44"}</definedName>
    <definedName name="________________________________________________k104" hidden="1">{"'7-2지역별'!$A$1:$R$44"}</definedName>
    <definedName name="________________________________________________K109" hidden="1">{"'7-2지역별'!$A$1:$R$44"}</definedName>
    <definedName name="________________________________________________RH06" hidden="1">{"'7-2지역별'!$A$1:$R$44"}</definedName>
    <definedName name="________________________________________________T30" hidden="1">{"'7-2지역별'!$A$1:$R$44"}</definedName>
    <definedName name="________________________________________________ted1" hidden="1">{"'7-2지역별'!$A$1:$R$44"}</definedName>
    <definedName name="_______________________________________________B299" hidden="1">{"'7-2지역별'!$A$1:$R$44"}</definedName>
    <definedName name="_______________________________________________H415" hidden="1">{"'7-2지역별'!$A$1:$R$44"}</definedName>
    <definedName name="_______________________________________________k104" hidden="1">{"'7-2지역별'!$A$1:$R$44"}</definedName>
    <definedName name="_______________________________________________K109" hidden="1">{"'7-2지역별'!$A$1:$R$44"}</definedName>
    <definedName name="_______________________________________________RH06" hidden="1">{"'7-2지역별'!$A$1:$R$44"}</definedName>
    <definedName name="_______________________________________________T30" hidden="1">{"'7-2지역별'!$A$1:$R$44"}</definedName>
    <definedName name="_______________________________________________ted1" hidden="1">{"'7-2지역별'!$A$1:$R$44"}</definedName>
    <definedName name="______________________________________________B299" hidden="1">{"'7-2지역별'!$A$1:$R$44"}</definedName>
    <definedName name="______________________________________________H415" hidden="1">{"'7-2지역별'!$A$1:$R$44"}</definedName>
    <definedName name="______________________________________________k104" hidden="1">{"'7-2지역별'!$A$1:$R$44"}</definedName>
    <definedName name="______________________________________________K109" hidden="1">{"'7-2지역별'!$A$1:$R$44"}</definedName>
    <definedName name="______________________________________________RH06" hidden="1">{"'7-2지역별'!$A$1:$R$44"}</definedName>
    <definedName name="______________________________________________T30" hidden="1">{"'7-2지역별'!$A$1:$R$44"}</definedName>
    <definedName name="______________________________________________ted1" hidden="1">{"'7-2지역별'!$A$1:$R$44"}</definedName>
    <definedName name="_____________________________________________B299" hidden="1">{"'7-2지역별'!$A$1:$R$44"}</definedName>
    <definedName name="_____________________________________________H415" hidden="1">{"'7-2지역별'!$A$1:$R$44"}</definedName>
    <definedName name="_____________________________________________k104" hidden="1">{"'7-2지역별'!$A$1:$R$44"}</definedName>
    <definedName name="_____________________________________________K109" hidden="1">{"'7-2지역별'!$A$1:$R$44"}</definedName>
    <definedName name="_____________________________________________RH06" hidden="1">{"'7-2지역별'!$A$1:$R$44"}</definedName>
    <definedName name="_____________________________________________T30" hidden="1">{"'7-2지역별'!$A$1:$R$44"}</definedName>
    <definedName name="_____________________________________________ted1" hidden="1">{"'7-2지역별'!$A$1:$R$44"}</definedName>
    <definedName name="____________________________________________B299" hidden="1">{"'7-2지역별'!$A$1:$R$44"}</definedName>
    <definedName name="____________________________________________H415" hidden="1">{"'7-2지역별'!$A$1:$R$44"}</definedName>
    <definedName name="____________________________________________k104" hidden="1">{"'7-2지역별'!$A$1:$R$44"}</definedName>
    <definedName name="____________________________________________K109" hidden="1">{"'7-2지역별'!$A$1:$R$44"}</definedName>
    <definedName name="____________________________________________RH06" hidden="1">{"'7-2지역별'!$A$1:$R$44"}</definedName>
    <definedName name="____________________________________________T30" hidden="1">{"'7-2지역별'!$A$1:$R$44"}</definedName>
    <definedName name="____________________________________________ted1" hidden="1">{"'7-2지역별'!$A$1:$R$44"}</definedName>
    <definedName name="___________________________________________B299" hidden="1">{"'7-2지역별'!$A$1:$R$44"}</definedName>
    <definedName name="___________________________________________H415" hidden="1">{"'7-2지역별'!$A$1:$R$44"}</definedName>
    <definedName name="___________________________________________k104" hidden="1">{"'7-2지역별'!$A$1:$R$44"}</definedName>
    <definedName name="___________________________________________K109" hidden="1">{"'7-2지역별'!$A$1:$R$44"}</definedName>
    <definedName name="___________________________________________RH06" hidden="1">{"'7-2지역별'!$A$1:$R$44"}</definedName>
    <definedName name="___________________________________________T30" hidden="1">{"'7-2지역별'!$A$1:$R$44"}</definedName>
    <definedName name="___________________________________________ted1" hidden="1">{"'7-2지역별'!$A$1:$R$44"}</definedName>
    <definedName name="__________________________________________B299" hidden="1">{"'7-2지역별'!$A$1:$R$44"}</definedName>
    <definedName name="__________________________________________H415" hidden="1">{"'7-2지역별'!$A$1:$R$44"}</definedName>
    <definedName name="__________________________________________k104" hidden="1">{"'7-2지역별'!$A$1:$R$44"}</definedName>
    <definedName name="__________________________________________K109" hidden="1">{"'7-2지역별'!$A$1:$R$44"}</definedName>
    <definedName name="__________________________________________RH06" hidden="1">{"'7-2지역별'!$A$1:$R$44"}</definedName>
    <definedName name="__________________________________________T30" hidden="1">{"'7-2지역별'!$A$1:$R$44"}</definedName>
    <definedName name="__________________________________________ted1" hidden="1">{"'7-2지역별'!$A$1:$R$44"}</definedName>
    <definedName name="_________________________________________B299" hidden="1">{"'7-2지역별'!$A$1:$R$44"}</definedName>
    <definedName name="_________________________________________H415" hidden="1">{"'7-2지역별'!$A$1:$R$44"}</definedName>
    <definedName name="_________________________________________k104" hidden="1">{"'7-2지역별'!$A$1:$R$44"}</definedName>
    <definedName name="_________________________________________K109" hidden="1">{"'7-2지역별'!$A$1:$R$44"}</definedName>
    <definedName name="_________________________________________RH06" hidden="1">{"'7-2지역별'!$A$1:$R$44"}</definedName>
    <definedName name="_________________________________________T30" hidden="1">{"'7-2지역별'!$A$1:$R$44"}</definedName>
    <definedName name="_________________________________________ted1" hidden="1">{"'7-2지역별'!$A$1:$R$44"}</definedName>
    <definedName name="________________________________________B299" hidden="1">{"'7-2지역별'!$A$1:$R$44"}</definedName>
    <definedName name="________________________________________H415" hidden="1">{"'7-2지역별'!$A$1:$R$44"}</definedName>
    <definedName name="________________________________________k104" hidden="1">{"'7-2지역별'!$A$1:$R$44"}</definedName>
    <definedName name="________________________________________K109" hidden="1">{"'7-2지역별'!$A$1:$R$44"}</definedName>
    <definedName name="________________________________________RH06" hidden="1">{"'7-2지역별'!$A$1:$R$44"}</definedName>
    <definedName name="________________________________________T30" hidden="1">{"'7-2지역별'!$A$1:$R$44"}</definedName>
    <definedName name="________________________________________ted1" hidden="1">{"'7-2지역별'!$A$1:$R$44"}</definedName>
    <definedName name="_______________________________________B299" hidden="1">{"'7-2지역별'!$A$1:$R$44"}</definedName>
    <definedName name="_______________________________________H415" hidden="1">{"'7-2지역별'!$A$1:$R$44"}</definedName>
    <definedName name="_______________________________________k104" hidden="1">{"'7-2지역별'!$A$1:$R$44"}</definedName>
    <definedName name="_______________________________________K109" hidden="1">{"'7-2지역별'!$A$1:$R$44"}</definedName>
    <definedName name="_______________________________________RH06" hidden="1">{"'7-2지역별'!$A$1:$R$44"}</definedName>
    <definedName name="_______________________________________T30" hidden="1">{"'7-2지역별'!$A$1:$R$44"}</definedName>
    <definedName name="_______________________________________ted1" hidden="1">{"'7-2지역별'!$A$1:$R$44"}</definedName>
    <definedName name="______________________________________B299" hidden="1">{"'7-2지역별'!$A$1:$R$44"}</definedName>
    <definedName name="______________________________________H415" hidden="1">{"'7-2지역별'!$A$1:$R$44"}</definedName>
    <definedName name="______________________________________k104" hidden="1">{"'7-2지역별'!$A$1:$R$44"}</definedName>
    <definedName name="______________________________________K109" hidden="1">{"'7-2지역별'!$A$1:$R$44"}</definedName>
    <definedName name="______________________________________RH06" hidden="1">{"'7-2지역별'!$A$1:$R$44"}</definedName>
    <definedName name="______________________________________T30" hidden="1">{"'7-2지역별'!$A$1:$R$44"}</definedName>
    <definedName name="______________________________________ted1" hidden="1">{"'7-2지역별'!$A$1:$R$44"}</definedName>
    <definedName name="_____________________________________B299" hidden="1">{"'7-2지역별'!$A$1:$R$44"}</definedName>
    <definedName name="_____________________________________H415" hidden="1">{"'7-2지역별'!$A$1:$R$44"}</definedName>
    <definedName name="_____________________________________k104" hidden="1">{"'7-2지역별'!$A$1:$R$44"}</definedName>
    <definedName name="_____________________________________K109" hidden="1">{"'7-2지역별'!$A$1:$R$44"}</definedName>
    <definedName name="_____________________________________RH06" hidden="1">{"'7-2지역별'!$A$1:$R$44"}</definedName>
    <definedName name="_____________________________________T30" hidden="1">{"'7-2지역별'!$A$1:$R$44"}</definedName>
    <definedName name="_____________________________________ted1" hidden="1">{"'7-2지역별'!$A$1:$R$44"}</definedName>
    <definedName name="____________________________________B299" hidden="1">{"'7-2지역별'!$A$1:$R$44"}</definedName>
    <definedName name="____________________________________H415" hidden="1">{"'7-2지역별'!$A$1:$R$44"}</definedName>
    <definedName name="____________________________________k104" hidden="1">{"'7-2지역별'!$A$1:$R$44"}</definedName>
    <definedName name="____________________________________K109" hidden="1">{"'7-2지역별'!$A$1:$R$44"}</definedName>
    <definedName name="____________________________________RH06" hidden="1">{"'7-2지역별'!$A$1:$R$44"}</definedName>
    <definedName name="____________________________________T30" hidden="1">{"'7-2지역별'!$A$1:$R$44"}</definedName>
    <definedName name="____________________________________ted1" hidden="1">{"'7-2지역별'!$A$1:$R$44"}</definedName>
    <definedName name="___________________________________B299" hidden="1">{"'7-2지역별'!$A$1:$R$44"}</definedName>
    <definedName name="___________________________________H415" hidden="1">{"'7-2지역별'!$A$1:$R$44"}</definedName>
    <definedName name="___________________________________k104" hidden="1">{"'7-2지역별'!$A$1:$R$44"}</definedName>
    <definedName name="___________________________________K109" hidden="1">{"'7-2지역별'!$A$1:$R$44"}</definedName>
    <definedName name="___________________________________RH06" hidden="1">{"'7-2지역별'!$A$1:$R$44"}</definedName>
    <definedName name="___________________________________T30" hidden="1">{"'7-2지역별'!$A$1:$R$44"}</definedName>
    <definedName name="___________________________________ted1" hidden="1">{"'7-2지역별'!$A$1:$R$44"}</definedName>
    <definedName name="__________________________________B299" hidden="1">{"'7-2지역별'!$A$1:$R$44"}</definedName>
    <definedName name="__________________________________H415" hidden="1">{"'7-2지역별'!$A$1:$R$44"}</definedName>
    <definedName name="__________________________________k104" hidden="1">{"'7-2지역별'!$A$1:$R$44"}</definedName>
    <definedName name="__________________________________K109" hidden="1">{"'7-2지역별'!$A$1:$R$44"}</definedName>
    <definedName name="__________________________________RH06" hidden="1">{"'7-2지역별'!$A$1:$R$44"}</definedName>
    <definedName name="__________________________________T30" hidden="1">{"'7-2지역별'!$A$1:$R$44"}</definedName>
    <definedName name="__________________________________ted1" hidden="1">{"'7-2지역별'!$A$1:$R$44"}</definedName>
    <definedName name="_________________________________B299" hidden="1">{"'7-2지역별'!$A$1:$R$44"}</definedName>
    <definedName name="_________________________________H415" hidden="1">{"'7-2지역별'!$A$1:$R$44"}</definedName>
    <definedName name="_________________________________k104" hidden="1">{"'7-2지역별'!$A$1:$R$44"}</definedName>
    <definedName name="_________________________________K109" hidden="1">{"'7-2지역별'!$A$1:$R$44"}</definedName>
    <definedName name="_________________________________RH06" hidden="1">{"'7-2지역별'!$A$1:$R$44"}</definedName>
    <definedName name="_________________________________T30" hidden="1">{"'7-2지역별'!$A$1:$R$44"}</definedName>
    <definedName name="_________________________________ted1" hidden="1">{"'7-2지역별'!$A$1:$R$44"}</definedName>
    <definedName name="________________________________B299" hidden="1">{"'7-2지역별'!$A$1:$R$44"}</definedName>
    <definedName name="________________________________H415" hidden="1">{"'7-2지역별'!$A$1:$R$44"}</definedName>
    <definedName name="________________________________k104" hidden="1">{"'7-2지역별'!$A$1:$R$44"}</definedName>
    <definedName name="________________________________K109" hidden="1">{"'7-2지역별'!$A$1:$R$44"}</definedName>
    <definedName name="________________________________RH06" hidden="1">{"'7-2지역별'!$A$1:$R$44"}</definedName>
    <definedName name="________________________________T30" hidden="1">{"'7-2지역별'!$A$1:$R$44"}</definedName>
    <definedName name="________________________________ted1" hidden="1">{"'7-2지역별'!$A$1:$R$44"}</definedName>
    <definedName name="_______________________________B299" hidden="1">{"'7-2지역별'!$A$1:$R$44"}</definedName>
    <definedName name="_______________________________H415" hidden="1">{"'7-2지역별'!$A$1:$R$44"}</definedName>
    <definedName name="_______________________________k104" hidden="1">{"'7-2지역별'!$A$1:$R$44"}</definedName>
    <definedName name="_______________________________K109" hidden="1">{"'7-2지역별'!$A$1:$R$44"}</definedName>
    <definedName name="_______________________________RH06" hidden="1">{"'7-2지역별'!$A$1:$R$44"}</definedName>
    <definedName name="_______________________________T30" hidden="1">{"'7-2지역별'!$A$1:$R$44"}</definedName>
    <definedName name="_______________________________ted1" hidden="1">{"'7-2지역별'!$A$1:$R$44"}</definedName>
    <definedName name="______________________________B299" hidden="1">{"'7-2지역별'!$A$1:$R$44"}</definedName>
    <definedName name="______________________________H415" hidden="1">{"'7-2지역별'!$A$1:$R$44"}</definedName>
    <definedName name="______________________________k104" hidden="1">{"'7-2지역별'!$A$1:$R$44"}</definedName>
    <definedName name="______________________________K109" hidden="1">{"'7-2지역별'!$A$1:$R$44"}</definedName>
    <definedName name="______________________________RH06" hidden="1">{"'7-2지역별'!$A$1:$R$44"}</definedName>
    <definedName name="______________________________T30" hidden="1">{"'7-2지역별'!$A$1:$R$44"}</definedName>
    <definedName name="______________________________ted1" hidden="1">{"'7-2지역별'!$A$1:$R$44"}</definedName>
    <definedName name="_____________________________B299" hidden="1">{"'7-2지역별'!$A$1:$R$44"}</definedName>
    <definedName name="_____________________________H415" hidden="1">{"'7-2지역별'!$A$1:$R$44"}</definedName>
    <definedName name="_____________________________k104" hidden="1">{"'7-2지역별'!$A$1:$R$44"}</definedName>
    <definedName name="_____________________________K109" hidden="1">{"'7-2지역별'!$A$1:$R$44"}</definedName>
    <definedName name="_____________________________RH06" hidden="1">{"'7-2지역별'!$A$1:$R$44"}</definedName>
    <definedName name="_____________________________T30" hidden="1">{"'7-2지역별'!$A$1:$R$44"}</definedName>
    <definedName name="_____________________________ted1" hidden="1">{"'7-2지역별'!$A$1:$R$44"}</definedName>
    <definedName name="____________________________B299" hidden="1">{"'7-2지역별'!$A$1:$R$44"}</definedName>
    <definedName name="____________________________H415" hidden="1">{"'7-2지역별'!$A$1:$R$44"}</definedName>
    <definedName name="____________________________k104" hidden="1">{"'7-2지역별'!$A$1:$R$44"}</definedName>
    <definedName name="____________________________K109" hidden="1">{"'7-2지역별'!$A$1:$R$44"}</definedName>
    <definedName name="____________________________RH06" hidden="1">{"'7-2지역별'!$A$1:$R$44"}</definedName>
    <definedName name="____________________________T30" hidden="1">{"'7-2지역별'!$A$1:$R$44"}</definedName>
    <definedName name="____________________________ted1" hidden="1">{"'7-2지역별'!$A$1:$R$44"}</definedName>
    <definedName name="___________________________B299" hidden="1">{"'7-2지역별'!$A$1:$R$44"}</definedName>
    <definedName name="___________________________H415" hidden="1">{"'7-2지역별'!$A$1:$R$44"}</definedName>
    <definedName name="___________________________k104" hidden="1">{"'7-2지역별'!$A$1:$R$44"}</definedName>
    <definedName name="___________________________K109" hidden="1">{"'7-2지역별'!$A$1:$R$44"}</definedName>
    <definedName name="___________________________RH06" hidden="1">{"'7-2지역별'!$A$1:$R$44"}</definedName>
    <definedName name="___________________________T30" hidden="1">{"'7-2지역별'!$A$1:$R$44"}</definedName>
    <definedName name="___________________________ted1" hidden="1">{"'7-2지역별'!$A$1:$R$44"}</definedName>
    <definedName name="__________________________B299" hidden="1">{"'7-2지역별'!$A$1:$R$44"}</definedName>
    <definedName name="__________________________H415" hidden="1">{"'7-2지역별'!$A$1:$R$44"}</definedName>
    <definedName name="__________________________k104" hidden="1">{"'7-2지역별'!$A$1:$R$44"}</definedName>
    <definedName name="__________________________K109" hidden="1">{"'7-2지역별'!$A$1:$R$44"}</definedName>
    <definedName name="__________________________RH06" hidden="1">{"'7-2지역별'!$A$1:$R$44"}</definedName>
    <definedName name="__________________________T30" hidden="1">{"'7-2지역별'!$A$1:$R$44"}</definedName>
    <definedName name="__________________________ted1" hidden="1">{"'7-2지역별'!$A$1:$R$44"}</definedName>
    <definedName name="_________________________B299" hidden="1">{"'7-2지역별'!$A$1:$R$44"}</definedName>
    <definedName name="_________________________H415" hidden="1">{"'7-2지역별'!$A$1:$R$44"}</definedName>
    <definedName name="_________________________k104" hidden="1">{"'7-2지역별'!$A$1:$R$44"}</definedName>
    <definedName name="_________________________K109" hidden="1">{"'7-2지역별'!$A$1:$R$44"}</definedName>
    <definedName name="_________________________RH06" hidden="1">{"'7-2지역별'!$A$1:$R$44"}</definedName>
    <definedName name="_________________________T30" hidden="1">{"'7-2지역별'!$A$1:$R$44"}</definedName>
    <definedName name="_________________________ted1" hidden="1">{"'7-2지역별'!$A$1:$R$44"}</definedName>
    <definedName name="________________________B299" hidden="1">{"'7-2지역별'!$A$1:$R$44"}</definedName>
    <definedName name="________________________H415" hidden="1">{"'7-2지역별'!$A$1:$R$44"}</definedName>
    <definedName name="________________________k104" hidden="1">{"'7-2지역별'!$A$1:$R$44"}</definedName>
    <definedName name="________________________K109" hidden="1">{"'7-2지역별'!$A$1:$R$44"}</definedName>
    <definedName name="________________________RH06" hidden="1">{"'7-2지역별'!$A$1:$R$44"}</definedName>
    <definedName name="________________________T30" hidden="1">{"'7-2지역별'!$A$1:$R$44"}</definedName>
    <definedName name="________________________ted1" hidden="1">{"'7-2지역별'!$A$1:$R$44"}</definedName>
    <definedName name="_______________________B299" hidden="1">{"'7-2지역별'!$A$1:$R$44"}</definedName>
    <definedName name="_______________________H415" hidden="1">{"'7-2지역별'!$A$1:$R$44"}</definedName>
    <definedName name="_______________________k104" hidden="1">{"'7-2지역별'!$A$1:$R$44"}</definedName>
    <definedName name="_______________________K109" hidden="1">{"'7-2지역별'!$A$1:$R$44"}</definedName>
    <definedName name="_______________________RH06" hidden="1">{"'7-2지역별'!$A$1:$R$44"}</definedName>
    <definedName name="_______________________T30" hidden="1">{"'7-2지역별'!$A$1:$R$44"}</definedName>
    <definedName name="_______________________ted1" hidden="1">{"'7-2지역별'!$A$1:$R$44"}</definedName>
    <definedName name="______________________B299" hidden="1">{"'7-2지역별'!$A$1:$R$44"}</definedName>
    <definedName name="______________________H415" hidden="1">{"'7-2지역별'!$A$1:$R$44"}</definedName>
    <definedName name="______________________k104" hidden="1">{"'7-2지역별'!$A$1:$R$44"}</definedName>
    <definedName name="______________________K109" hidden="1">{"'7-2지역별'!$A$1:$R$44"}</definedName>
    <definedName name="______________________RH06" hidden="1">{"'7-2지역별'!$A$1:$R$44"}</definedName>
    <definedName name="______________________T30" hidden="1">{"'7-2지역별'!$A$1:$R$44"}</definedName>
    <definedName name="______________________ted1" hidden="1">{"'7-2지역별'!$A$1:$R$44"}</definedName>
    <definedName name="_____________________B299" hidden="1">{"'7-2지역별'!$A$1:$R$44"}</definedName>
    <definedName name="_____________________H415" hidden="1">{"'7-2지역별'!$A$1:$R$44"}</definedName>
    <definedName name="_____________________k104" hidden="1">{"'7-2지역별'!$A$1:$R$44"}</definedName>
    <definedName name="_____________________K109" hidden="1">{"'7-2지역별'!$A$1:$R$44"}</definedName>
    <definedName name="_____________________RH06" hidden="1">{"'7-2지역별'!$A$1:$R$44"}</definedName>
    <definedName name="_____________________T30" hidden="1">{"'7-2지역별'!$A$1:$R$44"}</definedName>
    <definedName name="_____________________ted1" hidden="1">{"'7-2지역별'!$A$1:$R$44"}</definedName>
    <definedName name="____________________B299" hidden="1">{"'7-2지역별'!$A$1:$R$44"}</definedName>
    <definedName name="____________________H415" hidden="1">{"'7-2지역별'!$A$1:$R$44"}</definedName>
    <definedName name="____________________k104" hidden="1">{"'7-2지역별'!$A$1:$R$44"}</definedName>
    <definedName name="____________________K109" hidden="1">{"'7-2지역별'!$A$1:$R$44"}</definedName>
    <definedName name="____________________RH06" hidden="1">{"'7-2지역별'!$A$1:$R$44"}</definedName>
    <definedName name="____________________T30" hidden="1">{"'7-2지역별'!$A$1:$R$44"}</definedName>
    <definedName name="____________________ted1" hidden="1">{"'7-2지역별'!$A$1:$R$44"}</definedName>
    <definedName name="___________________B299" hidden="1">{"'7-2지역별'!$A$1:$R$44"}</definedName>
    <definedName name="___________________H415" hidden="1">{"'7-2지역별'!$A$1:$R$44"}</definedName>
    <definedName name="___________________k104" hidden="1">{"'7-2지역별'!$A$1:$R$44"}</definedName>
    <definedName name="___________________K109" hidden="1">{"'7-2지역별'!$A$1:$R$44"}</definedName>
    <definedName name="___________________RH06" hidden="1">{"'7-2지역별'!$A$1:$R$44"}</definedName>
    <definedName name="___________________T30" hidden="1">{"'7-2지역별'!$A$1:$R$44"}</definedName>
    <definedName name="___________________ted1" hidden="1">{"'7-2지역별'!$A$1:$R$44"}</definedName>
    <definedName name="__________________B299" hidden="1">{"'7-2지역별'!$A$1:$R$44"}</definedName>
    <definedName name="__________________H415" hidden="1">{"'7-2지역별'!$A$1:$R$44"}</definedName>
    <definedName name="__________________k104" hidden="1">{"'7-2지역별'!$A$1:$R$44"}</definedName>
    <definedName name="__________________K109" hidden="1">{"'7-2지역별'!$A$1:$R$44"}</definedName>
    <definedName name="__________________RH06" hidden="1">{"'7-2지역별'!$A$1:$R$44"}</definedName>
    <definedName name="__________________T30" hidden="1">{"'7-2지역별'!$A$1:$R$44"}</definedName>
    <definedName name="__________________ted1" hidden="1">{"'7-2지역별'!$A$1:$R$44"}</definedName>
    <definedName name="_________________B299" hidden="1">{"'7-2지역별'!$A$1:$R$44"}</definedName>
    <definedName name="_________________H415" hidden="1">{"'7-2지역별'!$A$1:$R$44"}</definedName>
    <definedName name="_________________k104" hidden="1">{"'7-2지역별'!$A$1:$R$44"}</definedName>
    <definedName name="_________________K109" hidden="1">{"'7-2지역별'!$A$1:$R$44"}</definedName>
    <definedName name="_________________RH06" hidden="1">{"'7-2지역별'!$A$1:$R$44"}</definedName>
    <definedName name="_________________T30" hidden="1">{"'7-2지역별'!$A$1:$R$44"}</definedName>
    <definedName name="_________________ted1" hidden="1">{"'7-2지역별'!$A$1:$R$44"}</definedName>
    <definedName name="________________B299" hidden="1">{"'7-2지역별'!$A$1:$R$44"}</definedName>
    <definedName name="________________H415" hidden="1">{"'7-2지역별'!$A$1:$R$44"}</definedName>
    <definedName name="________________k104" hidden="1">{"'7-2지역별'!$A$1:$R$44"}</definedName>
    <definedName name="________________K109" hidden="1">{"'7-2지역별'!$A$1:$R$44"}</definedName>
    <definedName name="________________RH06" hidden="1">{"'7-2지역별'!$A$1:$R$44"}</definedName>
    <definedName name="________________T30" hidden="1">{"'7-2지역별'!$A$1:$R$44"}</definedName>
    <definedName name="________________ted1" hidden="1">{"'7-2지역별'!$A$1:$R$44"}</definedName>
    <definedName name="_______________B299" hidden="1">{"'7-2지역별'!$A$1:$R$44"}</definedName>
    <definedName name="_______________H415" hidden="1">{"'7-2지역별'!$A$1:$R$44"}</definedName>
    <definedName name="_______________k104" hidden="1">{"'7-2지역별'!$A$1:$R$44"}</definedName>
    <definedName name="_______________K109" hidden="1">{"'7-2지역별'!$A$1:$R$44"}</definedName>
    <definedName name="_______________RH06" hidden="1">{"'7-2지역별'!$A$1:$R$44"}</definedName>
    <definedName name="_______________T30" hidden="1">{"'7-2지역별'!$A$1:$R$44"}</definedName>
    <definedName name="_______________ted1" hidden="1">{"'7-2지역별'!$A$1:$R$44"}</definedName>
    <definedName name="______________B299" hidden="1">{"'7-2지역별'!$A$1:$R$44"}</definedName>
    <definedName name="______________H415" hidden="1">{"'7-2지역별'!$A$1:$R$44"}</definedName>
    <definedName name="______________k104" hidden="1">{"'7-2지역별'!$A$1:$R$44"}</definedName>
    <definedName name="______________K109" hidden="1">{"'7-2지역별'!$A$1:$R$44"}</definedName>
    <definedName name="______________RH06" hidden="1">{"'7-2지역별'!$A$1:$R$44"}</definedName>
    <definedName name="______________T30" hidden="1">{"'7-2지역별'!$A$1:$R$44"}</definedName>
    <definedName name="______________ted1" hidden="1">{"'7-2지역별'!$A$1:$R$44"}</definedName>
    <definedName name="_____________B299" hidden="1">{"'7-2지역별'!$A$1:$R$44"}</definedName>
    <definedName name="_____________H415" hidden="1">{"'7-2지역별'!$A$1:$R$44"}</definedName>
    <definedName name="_____________k104" hidden="1">{"'7-2지역별'!$A$1:$R$44"}</definedName>
    <definedName name="_____________K109" hidden="1">{"'7-2지역별'!$A$1:$R$44"}</definedName>
    <definedName name="_____________RH06" hidden="1">{"'7-2지역별'!$A$1:$R$44"}</definedName>
    <definedName name="_____________T30" hidden="1">{"'7-2지역별'!$A$1:$R$44"}</definedName>
    <definedName name="_____________ted1" hidden="1">{"'7-2지역별'!$A$1:$R$44"}</definedName>
    <definedName name="____________B299" hidden="1">{"'7-2지역별'!$A$1:$R$44"}</definedName>
    <definedName name="____________H124" hidden="1">{"'7-2지역별'!$A$1:$R$44"}</definedName>
    <definedName name="____________H415" hidden="1">{"'7-2지역별'!$A$1:$R$44"}</definedName>
    <definedName name="____________k104" hidden="1">{"'7-2지역별'!$A$1:$R$44"}</definedName>
    <definedName name="____________K109" hidden="1">{"'7-2지역별'!$A$1:$R$44"}</definedName>
    <definedName name="____________RH06" hidden="1">{"'7-2지역별'!$A$1:$R$44"}</definedName>
    <definedName name="____________T30" hidden="1">{"'7-2지역별'!$A$1:$R$44"}</definedName>
    <definedName name="____________ted1" hidden="1">{"'7-2지역별'!$A$1:$R$44"}</definedName>
    <definedName name="___________B299" hidden="1">{"'7-2지역별'!$A$1:$R$44"}</definedName>
    <definedName name="___________H124" hidden="1">{"'7-2지역별'!$A$1:$R$44"}</definedName>
    <definedName name="___________H415" hidden="1">{"'7-2지역별'!$A$1:$R$44"}</definedName>
    <definedName name="___________k104" hidden="1">{"'7-2지역별'!$A$1:$R$44"}</definedName>
    <definedName name="___________K109" hidden="1">{"'7-2지역별'!$A$1:$R$44"}</definedName>
    <definedName name="___________RH06" hidden="1">{"'7-2지역별'!$A$1:$R$44"}</definedName>
    <definedName name="___________T30" hidden="1">{"'7-2지역별'!$A$1:$R$44"}</definedName>
    <definedName name="___________ted1" hidden="1">{"'7-2지역별'!$A$1:$R$44"}</definedName>
    <definedName name="__________B299" hidden="1">{"'7-2지역별'!$A$1:$R$44"}</definedName>
    <definedName name="__________H124" hidden="1">{"'7-2지역별'!$A$1:$R$44"}</definedName>
    <definedName name="__________H415" hidden="1">{"'7-2지역별'!$A$1:$R$44"}</definedName>
    <definedName name="__________k104" hidden="1">{"'7-2지역별'!$A$1:$R$44"}</definedName>
    <definedName name="__________K109" hidden="1">{"'7-2지역별'!$A$1:$R$44"}</definedName>
    <definedName name="__________RH06" hidden="1">{"'7-2지역별'!$A$1:$R$44"}</definedName>
    <definedName name="__________T30" hidden="1">{"'7-2지역별'!$A$1:$R$44"}</definedName>
    <definedName name="__________ted1" hidden="1">{"'7-2지역별'!$A$1:$R$44"}</definedName>
    <definedName name="_________B299" hidden="1">{"'7-2지역별'!$A$1:$R$44"}</definedName>
    <definedName name="_________H124" hidden="1">{"'7-2지역별'!$A$1:$R$44"}</definedName>
    <definedName name="_________H415" hidden="1">{"'7-2지역별'!$A$1:$R$44"}</definedName>
    <definedName name="_________k104" hidden="1">{"'7-2지역별'!$A$1:$R$44"}</definedName>
    <definedName name="_________K109" hidden="1">{"'7-2지역별'!$A$1:$R$44"}</definedName>
    <definedName name="_________RH06" hidden="1">{"'7-2지역별'!$A$1:$R$44"}</definedName>
    <definedName name="_________T30" hidden="1">{"'7-2지역별'!$A$1:$R$44"}</definedName>
    <definedName name="_________ted1" hidden="1">{"'7-2지역별'!$A$1:$R$44"}</definedName>
    <definedName name="________B299" hidden="1">{"'7-2지역별'!$A$1:$R$44"}</definedName>
    <definedName name="________H124" hidden="1">{"'7-2지역별'!$A$1:$R$44"}</definedName>
    <definedName name="________H415" hidden="1">{"'7-2지역별'!$A$1:$R$44"}</definedName>
    <definedName name="________k104" hidden="1">{"'7-2지역별'!$A$1:$R$44"}</definedName>
    <definedName name="________K109" hidden="1">{"'7-2지역별'!$A$1:$R$44"}</definedName>
    <definedName name="________RH06" hidden="1">{"'7-2지역별'!$A$1:$R$44"}</definedName>
    <definedName name="________T30" hidden="1">{"'7-2지역별'!$A$1:$R$44"}</definedName>
    <definedName name="________ted1" hidden="1">{"'7-2지역별'!$A$1:$R$44"}</definedName>
    <definedName name="_______B299" hidden="1">{"'7-2지역별'!$A$1:$R$44"}</definedName>
    <definedName name="_______H124" hidden="1">{"'7-2지역별'!$A$1:$R$44"}</definedName>
    <definedName name="_______H415" hidden="1">{"'7-2지역별'!$A$1:$R$44"}</definedName>
    <definedName name="_______k104" hidden="1">{"'7-2지역별'!$A$1:$R$44"}</definedName>
    <definedName name="_______K109" hidden="1">{"'7-2지역별'!$A$1:$R$44"}</definedName>
    <definedName name="_______RH06" hidden="1">{"'7-2지역별'!$A$1:$R$44"}</definedName>
    <definedName name="_______T30" hidden="1">{"'7-2지역별'!$A$1:$R$44"}</definedName>
    <definedName name="_______ted1" hidden="1">{"'7-2지역별'!$A$1:$R$44"}</definedName>
    <definedName name="______B299" hidden="1">{"'7-2지역별'!$A$1:$R$44"}</definedName>
    <definedName name="______H124" hidden="1">{"'7-2지역별'!$A$1:$R$44"}</definedName>
    <definedName name="______H415" hidden="1">{"'7-2지역별'!$A$1:$R$44"}</definedName>
    <definedName name="______k104" hidden="1">{"'7-2지역별'!$A$1:$R$44"}</definedName>
    <definedName name="______K109" hidden="1">{"'7-2지역별'!$A$1:$R$44"}</definedName>
    <definedName name="______RH06" hidden="1">{"'7-2지역별'!$A$1:$R$44"}</definedName>
    <definedName name="______T30" hidden="1">{"'7-2지역별'!$A$1:$R$44"}</definedName>
    <definedName name="______ted1" hidden="1">{"'7-2지역별'!$A$1:$R$44"}</definedName>
    <definedName name="_____1B299_" hidden="1">{"'7-2지역별'!$A$1:$R$44"}</definedName>
    <definedName name="_____2B299_" hidden="1">{"'7-2지역별'!$A$1:$R$44"}</definedName>
    <definedName name="_____2H415_" hidden="1">{"'7-2지역별'!$A$1:$R$44"}</definedName>
    <definedName name="_____3k104_" hidden="1">{"'7-2지역별'!$A$1:$R$44"}</definedName>
    <definedName name="_____4K109_" hidden="1">{"'7-2지역별'!$A$1:$R$44"}</definedName>
    <definedName name="_____5T30_" hidden="1">{"'7-2지역별'!$A$1:$R$44"}</definedName>
    <definedName name="_____B299" hidden="1">{"'7-2지역별'!$A$1:$R$44"}</definedName>
    <definedName name="_____H124" hidden="1">{"'7-2지역별'!$A$1:$R$44"}</definedName>
    <definedName name="_____H415" hidden="1">{"'7-2지역별'!$A$1:$R$44"}</definedName>
    <definedName name="_____k104" hidden="1">{"'7-2지역별'!$A$1:$R$44"}</definedName>
    <definedName name="_____K109" hidden="1">{"'7-2지역별'!$A$1:$R$44"}</definedName>
    <definedName name="_____RH06" hidden="1">{"'7-2지역별'!$A$1:$R$44"}</definedName>
    <definedName name="_____T30" hidden="1">{"'7-2지역별'!$A$1:$R$44"}</definedName>
    <definedName name="_____ted1" hidden="1">{"'7-2지역별'!$A$1:$R$44"}</definedName>
    <definedName name="____10H415_" hidden="1">{"'7-2지역별'!$A$1:$R$44"}</definedName>
    <definedName name="____11T30_" hidden="1">{"'7-2지역별'!$A$1:$R$44"}</definedName>
    <definedName name="____12K109_" hidden="1">{"'7-2지역별'!$A$1:$R$44"}</definedName>
    <definedName name="____15k104_" hidden="1">{"'7-2지역별'!$A$1:$R$44"}</definedName>
    <definedName name="____15T30_" hidden="1">{"'7-2지역별'!$A$1:$R$44"}</definedName>
    <definedName name="____1B299_" hidden="1">{"'7-2지역별'!$A$1:$R$44"}</definedName>
    <definedName name="____20K109_" hidden="1">{"'7-2지역별'!$A$1:$R$44"}</definedName>
    <definedName name="____25T30_" hidden="1">{"'7-2지역별'!$A$1:$R$44"}</definedName>
    <definedName name="____2B299_" hidden="1">{"'7-2지역별'!$A$1:$R$44"}</definedName>
    <definedName name="____2H415_" hidden="1">{"'7-2지역별'!$A$1:$R$44"}</definedName>
    <definedName name="____3B299_" hidden="1">{"'7-2지역별'!$A$1:$R$44"}</definedName>
    <definedName name="____3k104_" hidden="1">{"'7-2지역별'!$A$1:$R$44"}</definedName>
    <definedName name="____4K109_" hidden="1">{"'7-2지역별'!$A$1:$R$44"}</definedName>
    <definedName name="____5B299_" hidden="1">{"'7-2지역별'!$A$1:$R$44"}</definedName>
    <definedName name="____5H415_" hidden="1">{"'7-2지역별'!$A$1:$R$44"}</definedName>
    <definedName name="____5T30_" hidden="1">{"'7-2지역별'!$A$1:$R$44"}</definedName>
    <definedName name="____6H415_" hidden="1">{"'7-2지역별'!$A$1:$R$44"}</definedName>
    <definedName name="____7k104_" hidden="1">{"'7-2지역별'!$A$1:$R$44"}</definedName>
    <definedName name="____9k104_" hidden="1">{"'7-2지역별'!$A$1:$R$44"}</definedName>
    <definedName name="____9K109_" hidden="1">{"'7-2지역별'!$A$1:$R$44"}</definedName>
    <definedName name="____B299" hidden="1">{"'7-2지역별'!$A$1:$R$44"}</definedName>
    <definedName name="____H124" hidden="1">{"'7-2지역별'!$A$1:$R$44"}</definedName>
    <definedName name="____H415" hidden="1">{"'7-2지역별'!$A$1:$R$44"}</definedName>
    <definedName name="____k104" hidden="1">{"'7-2지역별'!$A$1:$R$44"}</definedName>
    <definedName name="____K109" hidden="1">{"'7-2지역별'!$A$1:$R$44"}</definedName>
    <definedName name="____RH06" hidden="1">{"'7-2지역별'!$A$1:$R$44"}</definedName>
    <definedName name="____T30" hidden="1">{"'7-2지역별'!$A$1:$R$44"}</definedName>
    <definedName name="____ted1" hidden="1">{"'7-2지역별'!$A$1:$R$44"}</definedName>
    <definedName name="___10H415_" hidden="1">{"'7-2지역별'!$A$1:$R$44"}</definedName>
    <definedName name="___10T30_" hidden="1">{"'7-2지역별'!$A$1:$R$44"}</definedName>
    <definedName name="___11T30_" hidden="1">{"'7-2지역별'!$A$1:$R$44"}</definedName>
    <definedName name="___12K109_" hidden="1">{"'7-2지역별'!$A$1:$R$44"}</definedName>
    <definedName name="___15k104_" hidden="1">{"'7-2지역별'!$A$1:$R$44"}</definedName>
    <definedName name="___15T30_" hidden="1">{"'7-2지역별'!$A$1:$R$44"}</definedName>
    <definedName name="___1B299_" hidden="1">{"'7-2지역별'!$A$1:$R$44"}</definedName>
    <definedName name="___20K109_" hidden="1">{"'7-2지역별'!$A$1:$R$44"}</definedName>
    <definedName name="___25T30_" hidden="1">{"'7-2지역별'!$A$1:$R$44"}</definedName>
    <definedName name="___2B299_" hidden="1">{"'7-2지역별'!$A$1:$R$44"}</definedName>
    <definedName name="___2H415_" hidden="1">{"'7-2지역별'!$A$1:$R$44"}</definedName>
    <definedName name="___3B299_" hidden="1">{"'7-2지역별'!$A$1:$R$44"}</definedName>
    <definedName name="___3k104_" hidden="1">{"'7-2지역별'!$A$1:$R$44"}</definedName>
    <definedName name="___4H415_" hidden="1">{"'7-2지역별'!$A$1:$R$44"}</definedName>
    <definedName name="___4K109_" hidden="1">{"'7-2지역별'!$A$1:$R$44"}</definedName>
    <definedName name="___5B299_" hidden="1">{"'7-2지역별'!$A$1:$R$44"}</definedName>
    <definedName name="___5H415_" hidden="1">{"'7-2지역별'!$A$1:$R$44"}</definedName>
    <definedName name="___5T30_" hidden="1">{"'7-2지역별'!$A$1:$R$44"}</definedName>
    <definedName name="___6H415_" hidden="1">{"'7-2지역별'!$A$1:$R$44"}</definedName>
    <definedName name="___6k104_" hidden="1">{"'7-2지역별'!$A$1:$R$44"}</definedName>
    <definedName name="___7k104_" hidden="1">{"'7-2지역별'!$A$1:$R$44"}</definedName>
    <definedName name="___8K109_" hidden="1">{"'7-2지역별'!$A$1:$R$44"}</definedName>
    <definedName name="___9k104_" hidden="1">{"'7-2지역별'!$A$1:$R$44"}</definedName>
    <definedName name="___9K109_" hidden="1">{"'7-2지역별'!$A$1:$R$44"}</definedName>
    <definedName name="___B299" hidden="1">{"'7-2지역별'!$A$1:$R$44"}</definedName>
    <definedName name="___H124" hidden="1">{"'7-2지역별'!$A$1:$R$44"}</definedName>
    <definedName name="___H415" hidden="1">{"'7-2지역별'!$A$1:$R$44"}</definedName>
    <definedName name="___k104" hidden="1">{"'7-2지역별'!$A$1:$R$44"}</definedName>
    <definedName name="___K109" hidden="1">{"'7-2지역별'!$A$1:$R$44"}</definedName>
    <definedName name="___RH06" hidden="1">{"'7-2지역별'!$A$1:$R$44"}</definedName>
    <definedName name="___T30" hidden="1">{"'7-2지역별'!$A$1:$R$44"}</definedName>
    <definedName name="___ted1" hidden="1">{"'7-2지역별'!$A$1:$R$44"}</definedName>
    <definedName name="__10H415_" hidden="1">{"'7-2지역별'!$A$1:$R$44"}</definedName>
    <definedName name="__10k104_" hidden="1">{"'7-2지역별'!$A$1:$R$44"}</definedName>
    <definedName name="__10T30_" hidden="1">{"'7-2지역별'!$A$1:$R$44"}</definedName>
    <definedName name="__11H415_" hidden="1">{"'7-2지역별'!$A$1:$R$44"}</definedName>
    <definedName name="__11T30_" hidden="1">{"'7-2지역별'!$A$1:$R$44"}</definedName>
    <definedName name="__12H415_" hidden="1">{"'7-2지역별'!$A$1:$R$44"}</definedName>
    <definedName name="__12K109_" hidden="1">{"'7-2지역별'!$A$1:$R$44"}</definedName>
    <definedName name="__13K109_" hidden="1">{"'7-2지역별'!$A$1:$R$44"}</definedName>
    <definedName name="__15k104_" hidden="1">{"'7-2지역별'!$A$1:$R$44"}</definedName>
    <definedName name="__15T30_" hidden="1">{"'7-2지역별'!$A$1:$R$44"}</definedName>
    <definedName name="__16T30_" hidden="1">{"'7-2지역별'!$A$1:$R$44"}</definedName>
    <definedName name="__18k104_" hidden="1">{"'7-2지역별'!$A$1:$R$44"}</definedName>
    <definedName name="__1B299_" hidden="1">{"'7-2지역별'!$A$1:$R$44"}</definedName>
    <definedName name="__20K109_" hidden="1">{"'7-2지역별'!$A$1:$R$44"}</definedName>
    <definedName name="__24K109_" hidden="1">{"'7-2지역별'!$A$1:$R$44"}</definedName>
    <definedName name="__25T30_" hidden="1">{"'7-2지역별'!$A$1:$R$44"}</definedName>
    <definedName name="__2B299_" hidden="1">{"'7-2지역별'!$A$1:$R$44"}</definedName>
    <definedName name="__2H415_" hidden="1">{"'7-2지역별'!$A$1:$R$44"}</definedName>
    <definedName name="__30T30_" hidden="1">{"'7-2지역별'!$A$1:$R$44"}</definedName>
    <definedName name="__3B299_" hidden="1">{"'7-2지역별'!$A$1:$R$44"}</definedName>
    <definedName name="__3H124_" hidden="1">{"'7-2지역별'!$A$1:$R$44"}</definedName>
    <definedName name="__3H415_" hidden="1">{"'7-2지역별'!$A$1:$R$44"}</definedName>
    <definedName name="__3k104_" hidden="1">{"'7-2지역별'!$A$1:$R$44"}</definedName>
    <definedName name="__4H415_" hidden="1">{"'7-2지역별'!$A$1:$R$44"}</definedName>
    <definedName name="__4k104_" hidden="1">{"'7-2지역별'!$A$1:$R$44"}</definedName>
    <definedName name="__4K109_" hidden="1">{"'7-2지역별'!$A$1:$R$44"}</definedName>
    <definedName name="__5B299_" hidden="1">{"'7-2지역별'!$A$1:$R$44"}</definedName>
    <definedName name="__5H415_" hidden="1">{"'7-2지역별'!$A$1:$R$44"}</definedName>
    <definedName name="__5K109_" hidden="1">{"'7-2지역별'!$A$1:$R$44"}</definedName>
    <definedName name="__5T30_" hidden="1">{"'7-2지역별'!$A$1:$R$44"}</definedName>
    <definedName name="__6B299_" hidden="1">{"'7-2지역별'!$A$1:$R$44"}</definedName>
    <definedName name="__6H415_" hidden="1">{"'7-2지역별'!$A$1:$R$44"}</definedName>
    <definedName name="__6k104_" hidden="1">{"'7-2지역별'!$A$1:$R$44"}</definedName>
    <definedName name="__6T30_" hidden="1">{"'7-2지역별'!$A$1:$R$44"}</definedName>
    <definedName name="__7H415_" hidden="1">{"'7-2지역별'!$A$1:$R$44"}</definedName>
    <definedName name="__7k104_" hidden="1">{"'7-2지역별'!$A$1:$R$44"}</definedName>
    <definedName name="__8K109_" hidden="1">{"'7-2지역별'!$A$1:$R$44"}</definedName>
    <definedName name="__9k104_" hidden="1">{"'7-2지역별'!$A$1:$R$44"}</definedName>
    <definedName name="__9K109_" hidden="1">{"'7-2지역별'!$A$1:$R$44"}</definedName>
    <definedName name="__B299" hidden="1">{"'7-2지역별'!$A$1:$R$44"}</definedName>
    <definedName name="__H124" hidden="1">{"'7-2지역별'!$A$1:$R$44"}</definedName>
    <definedName name="__H415" hidden="1">{"'7-2지역별'!$A$1:$R$44"}</definedName>
    <definedName name="__IntlFixup" hidden="1">TRUE</definedName>
    <definedName name="__k104" hidden="1">{"'7-2지역별'!$A$1:$R$44"}</definedName>
    <definedName name="__K109" hidden="1">{"'7-2지역별'!$A$1:$R$44"}</definedName>
    <definedName name="__RH06" hidden="1">{"'7-2지역별'!$A$1:$R$44"}</definedName>
    <definedName name="__T30" hidden="1">{"'7-2지역별'!$A$1:$R$44"}</definedName>
    <definedName name="__ted1" hidden="1">{"'7-2지역별'!$A$1:$R$44"}</definedName>
    <definedName name="_10H415_" hidden="1">{"'7-2지역별'!$A$1:$R$44"}</definedName>
    <definedName name="_10k104_" hidden="1">{"'7-2지역별'!$A$1:$R$44"}</definedName>
    <definedName name="_10T30_" hidden="1">{"'7-2지역별'!$A$1:$R$44"}</definedName>
    <definedName name="_11B299_" hidden="1">{"'7-2지역별'!$A$1:$R$44"}</definedName>
    <definedName name="_11H415_" hidden="1">{"'7-2지역별'!$A$1:$R$44"}</definedName>
    <definedName name="_11T30_" hidden="1">{"'7-2지역별'!$A$1:$R$44"}</definedName>
    <definedName name="_120H124_" hidden="1">{"'7-2지역별'!$A$1:$R$44"}</definedName>
    <definedName name="_127H415_" hidden="1">{"'7-2지역별'!$A$1:$R$44"}</definedName>
    <definedName name="_12H415_" hidden="1">{"'7-2지역별'!$A$1:$R$44"}</definedName>
    <definedName name="_12k104_" hidden="1">{"'7-2지역별'!$A$1:$R$44"}</definedName>
    <definedName name="_12K109_" hidden="1">{"'7-2지역별'!$A$1:$R$44"}</definedName>
    <definedName name="_134k104_" hidden="1">{"'7-2지역별'!$A$1:$R$44"}</definedName>
    <definedName name="_13B299_" hidden="1">{"'7-2지역별'!$A$1:$R$44"}</definedName>
    <definedName name="_13K109_" hidden="1">{"'7-2지역별'!$A$1:$R$44"}</definedName>
    <definedName name="_141K109_" hidden="1">{"'7-2지역별'!$A$1:$R$44"}</definedName>
    <definedName name="_14B299_" hidden="1">{"'7-2지역별'!$A$1:$R$44"}</definedName>
    <definedName name="_156T30_" hidden="1">{"'7-2지역별'!$A$1:$R$44"}</definedName>
    <definedName name="_15k104_" hidden="1">{"'7-2지역별'!$A$1:$R$44"}</definedName>
    <definedName name="_15T30_" hidden="1">{"'7-2지역별'!$A$1:$R$44"}</definedName>
    <definedName name="_16k104_" hidden="1">{"'7-2지역별'!$A$1:$R$44"}</definedName>
    <definedName name="_16K109_" hidden="1">{"'7-2지역별'!$A$1:$R$44"}</definedName>
    <definedName name="_16T30_" hidden="1">{"'7-2지역별'!$A$1:$R$44"}</definedName>
    <definedName name="_18H415_" hidden="1">{"'7-2지역별'!$A$1:$R$44"}</definedName>
    <definedName name="_18k104_" hidden="1">{"'7-2지역별'!$A$1:$R$44"}</definedName>
    <definedName name="_19K109_" hidden="1">{"'7-2지역별'!$A$1:$R$44"}</definedName>
    <definedName name="_1B299_" hidden="1">{"'7-2지역별'!$A$1:$R$44"}</definedName>
    <definedName name="_20K109_" hidden="1">{"'7-2지역별'!$A$1:$R$44"}</definedName>
    <definedName name="_20T30_" hidden="1">{"'7-2지역별'!$A$1:$R$44"}</definedName>
    <definedName name="_21K109_" hidden="1">{"'7-2지역별'!$A$1:$R$44"}</definedName>
    <definedName name="_22H415_" hidden="1">{"'7-2지역별'!$A$1:$R$44"}</definedName>
    <definedName name="_23H415_" hidden="1">{"'7-2지역별'!$A$1:$R$44"}</definedName>
    <definedName name="_23T30_" hidden="1">{"'7-2지역별'!$A$1:$R$44"}</definedName>
    <definedName name="_24K109_" hidden="1">{"'7-2지역별'!$A$1:$R$44"}</definedName>
    <definedName name="_25T30_" hidden="1">{"'7-2지역별'!$A$1:$R$44"}</definedName>
    <definedName name="_26T30_" hidden="1">{"'7-2지역별'!$A$1:$R$44"}</definedName>
    <definedName name="_27k104_" hidden="1">{"'7-2지역별'!$A$1:$R$44"}</definedName>
    <definedName name="_28H415_" hidden="1">{"'7-2지역별'!$A$1:$R$44"}</definedName>
    <definedName name="_2B299_" hidden="1">{"'7-2지역별'!$A$1:$R$44"}</definedName>
    <definedName name="_2H415_" hidden="1">{"'7-2지역별'!$A$1:$R$44"}</definedName>
    <definedName name="_30H415_" hidden="1">{"'7-2지역별'!$A$1:$R$44"}</definedName>
    <definedName name="_30T30_" hidden="1">{"'7-2지역별'!$A$1:$R$44"}</definedName>
    <definedName name="_33k104_" hidden="1">{"'7-2지역별'!$A$1:$R$44"}</definedName>
    <definedName name="_34k104_" hidden="1">{"'7-2지역별'!$A$1:$R$44"}</definedName>
    <definedName name="_36K109_" hidden="1">{"'7-2지역별'!$A$1:$R$44"}</definedName>
    <definedName name="_3B299_" hidden="1">{"'7-2지역별'!$A$1:$R$44"}</definedName>
    <definedName name="_3H124_" hidden="1">{"'7-2지역별'!$A$1:$R$44"}</definedName>
    <definedName name="_3H415_" hidden="1">{"'7-2지역별'!$A$1:$R$44"}</definedName>
    <definedName name="_3k104_" hidden="1">{"'7-2지역별'!$A$1:$R$44"}</definedName>
    <definedName name="_42k104_" hidden="1">{"'7-2지역별'!$A$1:$R$44"}</definedName>
    <definedName name="_43k104_" hidden="1">{"'7-2지역별'!$A$1:$R$44"}</definedName>
    <definedName name="_44K109_" hidden="1">{"'7-2지역별'!$A$1:$R$44"}</definedName>
    <definedName name="_45K109_" hidden="1">{"'7-2지역별'!$A$1:$R$44"}</definedName>
    <definedName name="_45T30_" hidden="1">{"'7-2지역별'!$A$1:$R$44"}</definedName>
    <definedName name="_4B299_" hidden="1">{"'7-2지역별'!$A$1:$R$44"}</definedName>
    <definedName name="_4H124_" hidden="1">{"'7-2지역별'!$A$1:$R$44"}</definedName>
    <definedName name="_4H415_" hidden="1">{"'7-2지역별'!$A$1:$R$44"}</definedName>
    <definedName name="_4k104_" hidden="1">{"'7-2지역별'!$A$1:$R$44"}</definedName>
    <definedName name="_4K109_" hidden="1">{"'7-2지역별'!$A$1:$R$44"}</definedName>
    <definedName name="_53K109_" hidden="1">{"'7-2지역별'!$A$1:$R$44"}</definedName>
    <definedName name="_55T30_" hidden="1">{"'7-2지역별'!$A$1:$R$44"}</definedName>
    <definedName name="_56K109_" hidden="1">{"'7-2지역별'!$A$1:$R$44"}</definedName>
    <definedName name="_56T30_" hidden="1">{"'7-2지역별'!$A$1:$R$44"}</definedName>
    <definedName name="_5B299_" hidden="1">{"'7-2지역별'!$A$1:$R$44"}</definedName>
    <definedName name="_5H415_" hidden="1">{"'7-2지역별'!$A$1:$R$44"}</definedName>
    <definedName name="_5K109_" hidden="1">{"'7-2지역별'!$A$1:$R$44"}</definedName>
    <definedName name="_5T30_" hidden="1">{"'7-2지역별'!$A$1:$R$44"}</definedName>
    <definedName name="_69T30_" hidden="1">{"'7-2지역별'!$A$1:$R$44"}</definedName>
    <definedName name="_6B299_" hidden="1">{"'7-2지역별'!$A$1:$R$44"}</definedName>
    <definedName name="_6H415_" hidden="1">{"'7-2지역별'!$A$1:$R$44"}</definedName>
    <definedName name="_6k104_" hidden="1">{"'7-2지역별'!$A$1:$R$44"}</definedName>
    <definedName name="_6T30_" hidden="1">{"'7-2지역별'!$A$1:$R$44"}</definedName>
    <definedName name="_70T30_" hidden="1">{"'7-2지역별'!$A$1:$R$44"}</definedName>
    <definedName name="_79T30_" hidden="1">{"'7-2지역별'!$A$1:$R$44"}</definedName>
    <definedName name="_7H415_" hidden="1">{"'7-2지역별'!$A$1:$R$44"}</definedName>
    <definedName name="_7k104_" hidden="1">{"'7-2지역별'!$A$1:$R$44"}</definedName>
    <definedName name="_89B299_" hidden="1">{"'7-2지역별'!$A$1:$R$44"}</definedName>
    <definedName name="_8H415_" hidden="1">{"'7-2지역별'!$A$1:$R$44"}</definedName>
    <definedName name="_8k104_" hidden="1">{"'7-2지역별'!$A$1:$R$44"}</definedName>
    <definedName name="_8K109_" hidden="1">{"'7-2지역별'!$A$1:$R$44"}</definedName>
    <definedName name="_9B299_" hidden="1">{"'7-2지역별'!$A$1:$R$44"}</definedName>
    <definedName name="_9k104_" hidden="1">{"'7-2지역별'!$A$1:$R$44"}</definedName>
    <definedName name="_9K109_" hidden="1">{"'7-2지역별'!$A$1:$R$44"}</definedName>
    <definedName name="_B299" hidden="1">{"'7-2지역별'!$A$1:$R$44"}</definedName>
    <definedName name="_BQ4.1" hidden="1">'[1]MP2006 data'!$A$1:$L$1402</definedName>
    <definedName name="_Fill" hidden="1">#REF!</definedName>
    <definedName name="_H124" hidden="1">{"'7-2지역별'!$A$1:$R$44"}</definedName>
    <definedName name="_H415" hidden="1">{"'7-2지역별'!$A$1:$R$44"}</definedName>
    <definedName name="_k104" hidden="1">{"'7-2지역별'!$A$1:$R$44"}</definedName>
    <definedName name="_K109" hidden="1">{"'7-2지역별'!$A$1:$R$44"}</definedName>
    <definedName name="_Key1" hidden="1">#REF!</definedName>
    <definedName name="_Order1" hidden="1">255</definedName>
    <definedName name="_RH06" hidden="1">{"'7-2지역별'!$A$1:$R$44"}</definedName>
    <definedName name="_Sort" hidden="1">#REF!</definedName>
    <definedName name="_xlnm._FilterDatabase" localSheetId="0" hidden="1">'Hankook kesä 2019'!$A$12:$WVR$774</definedName>
    <definedName name="_xlnm._FilterDatabase" hidden="1">[2]JP_GP_UP통합!$A$1:$P$668</definedName>
    <definedName name="_T30" hidden="1">{"'7-2지역별'!$A$1:$R$44"}</definedName>
    <definedName name="_ted1" hidden="1">{"'7-2지역별'!$A$1:$R$44"}</definedName>
    <definedName name="a" hidden="1">#REF!</definedName>
    <definedName name="AA" hidden="1">{"'7-2지역별'!$A$1:$R$44"}</definedName>
    <definedName name="AAAAA" hidden="1">{#N/A,#N/A,TRUE,"일정"}</definedName>
    <definedName name="asdfas" hidden="1">{"'7-2지역별'!$A$1:$R$44"}</definedName>
    <definedName name="asdfsafa" hidden="1">{"'7-2지역별'!$A$1:$R$44"}</definedName>
    <definedName name="BH" hidden="1">{"'7-2지역별'!$A$1:$R$44"}</definedName>
    <definedName name="DEWQEWQ" hidden="1">{"'7-2지역별'!$A$1:$R$44"}</definedName>
    <definedName name="dfSADS" hidden="1">{"'7-2지역별'!$A$1:$R$44"}</definedName>
    <definedName name="dkdkkd" hidden="1">{"'가격변동'!$B$3:$U$61"}</definedName>
    <definedName name="ee" hidden="1">{"'7-2지역별'!$A$1:$R$44"}</definedName>
    <definedName name="eee" hidden="1">#REF!</definedName>
    <definedName name="EFCD" hidden="1">{"'7-2지역별'!$A$1:$R$44"}</definedName>
    <definedName name="EOU" hidden="1">{"'7-2지역별'!$A$1:$R$44"}</definedName>
    <definedName name="F" hidden="1">{"'7-2지역별'!$A$1:$R$44"}</definedName>
    <definedName name="FDSADA" hidden="1">{"'7-2지역별'!$A$1:$R$44"}</definedName>
    <definedName name="FFF" hidden="1">{"'7-2지역별'!$A$1:$R$44"}</definedName>
    <definedName name="FFFF" hidden="1">{"'7-2지역별'!$A$1:$R$44"}</definedName>
    <definedName name="FFFFFFFFFFFFFFFF" hidden="1">{"'7-2지역별'!$A$1:$R$44"}</definedName>
    <definedName name="FGF" hidden="1">{"'7-2지역별'!$A$1:$R$44"}</definedName>
    <definedName name="FU" hidden="1">{"'7-2지역별'!$A$1:$R$44"}</definedName>
    <definedName name="GG" hidden="1">{"'7-2지역별'!$A$1:$R$44"}</definedName>
    <definedName name="GGG" hidden="1">{"'7-2지역별'!$A$1:$R$44"}</definedName>
    <definedName name="GP" hidden="1">{"'7-2지역별'!$A$1:$R$44"}</definedName>
    <definedName name="H105_북미" hidden="1">{"'7-2지역별'!$A$1:$R$44"}</definedName>
    <definedName name="HHH" hidden="1">{"'7-2지역별'!$A$1:$R$44"}</definedName>
    <definedName name="hi" hidden="1">{"'7-2지역별'!$A$1:$R$44"}</definedName>
    <definedName name="HTML_CodePage" hidden="1">949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I" hidden="1">{"'7-2지역별'!$A$1:$R$44"}</definedName>
    <definedName name="JJJJ" hidden="1">{"'7-2지역별'!$A$1:$R$44"}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OW" hidden="1">{"'7-2지역별'!$A$1:$R$44"}</definedName>
    <definedName name="K원부" hidden="1">{#N/A,#N/A,FALSE,"인천원부"}</definedName>
    <definedName name="L" hidden="1">{"'7-2지역별'!$A$1:$R$44"}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RR" hidden="1">{"'7-2지역별'!$A$1:$R$44"}</definedName>
    <definedName name="name" hidden="1">{"'가격변동'!$B$3:$U$61"}</definedName>
    <definedName name="njlk" hidden="1">{"'7-2지역별'!$A$1:$R$44"}</definedName>
    <definedName name="nnnnnnnnnnnnnnnnnnnnnnnnn" hidden="1">{"'7-2지역별'!$A$1:$R$44"}</definedName>
    <definedName name="OE공지사항" hidden="1">{"'7-2지역별'!$A$1:$R$44"}</definedName>
    <definedName name="p" hidden="1">{"'7-2지역별'!$A$1:$R$44"}</definedName>
    <definedName name="p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IS" hidden="1">{"'7-2지역별'!$A$1:$R$44"}</definedName>
    <definedName name="Q" hidden="1">{"'7-2지역별'!$A$1:$R$44"}</definedName>
    <definedName name="QQ" hidden="1">{#N/A,#N/A,TRUE,"일정"}</definedName>
    <definedName name="QQQQ" hidden="1">{"'7-2지역별'!$A$1:$R$44"}</definedName>
    <definedName name="QQQQQQQQQQ" hidden="1">{"'7-2지역별'!$A$1:$R$44"}</definedName>
    <definedName name="qr" hidden="1">{"'7-2지역별'!$A$1:$R$44"}</definedName>
    <definedName name="qrewq" hidden="1">{"'7-2지역별'!$A$1:$R$44"}</definedName>
    <definedName name="qrqwerq" hidden="1">{"'7-2지역별'!$A$1:$R$44"}</definedName>
    <definedName name="QW" hidden="1">{"'7-2지역별'!$A$1:$R$44"}</definedName>
    <definedName name="qwerqr" hidden="1">{"'7-2지역별'!$A$1:$R$44"}</definedName>
    <definedName name="qwerqw" hidden="1">{"'7-2지역별'!$A$1:$R$44"}</definedName>
    <definedName name="qwerrrrrrrrrrrrrrrrr" hidden="1">{"'7-2지역별'!$A$1:$R$44"}</definedName>
    <definedName name="QWQR" hidden="1">{"'7-2지역별'!$A$1:$R$44"}</definedName>
    <definedName name="qwreqw" hidden="1">{"'7-2지역별'!$A$1:$R$44"}</definedName>
    <definedName name="qwreqwreqwr" hidden="1">{"'7-2지역별'!$A$1:$R$44"}</definedName>
    <definedName name="qwrqw" hidden="1">{"'7-2지역별'!$A$1:$R$44"}</definedName>
    <definedName name="Radical소개" hidden="1">#REF!</definedName>
    <definedName name="RE공지사항" hidden="1">{"'7-2지역별'!$A$1:$R$44"}</definedName>
    <definedName name="ROT" hidden="1">{"'7-2지역별'!$A$1:$R$44"}</definedName>
    <definedName name="sadfas" hidden="1">{"'7-2지역별'!$A$1:$R$44"}</definedName>
    <definedName name="sadfasa" hidden="1">{"'7-2지역별'!$A$1:$R$44"}</definedName>
    <definedName name="SAPBEXrevision" hidden="1">1</definedName>
    <definedName name="SAPBEXsysID" hidden="1">"HCS"</definedName>
    <definedName name="SAPBEXwbID" hidden="1">"40Z3ZTE1K43TPPZ109B5YZ2FL"</definedName>
    <definedName name="SD" hidden="1">{"'7-2지역별'!$A$1:$R$44"}</definedName>
    <definedName name="SEQ" hidden="1">{"'7-2지역별'!$A$1:$R$44"}</definedName>
    <definedName name="SH" hidden="1">{"'7-2지역별'!$A$1:$R$44"}</definedName>
    <definedName name="SHEET4" hidden="1">{"'7-2지역별'!$A$1:$R$44"}</definedName>
    <definedName name="SHET" hidden="1">{"'7-2지역별'!$A$1:$R$44"}</definedName>
    <definedName name="SHT" hidden="1">{"'7-2지역별'!$A$1:$R$44"}</definedName>
    <definedName name="SS" hidden="1">{"'7-2지역별'!$A$1:$R$44"}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{"'7-2지역별'!$A$1:$R$44"}</definedName>
    <definedName name="Start" hidden="1">{#N/A,#N/A,TRUE,"일정"}</definedName>
    <definedName name="T" hidden="1">{"'7-2지역별'!$A$1:$R$44"}</definedName>
    <definedName name="_xlnm.Database" hidden="1">#REF!</definedName>
    <definedName name="_xlnm.Print_Area" localSheetId="0">'Hankook kesä 2019'!$A$1:$P$774</definedName>
    <definedName name="_xlnm.Print_Titles" hidden="1">#N/A</definedName>
    <definedName name="TWE" hidden="1">{"'7-2지역별'!$A$1:$R$44"}</definedName>
    <definedName name="UTQG" hidden="1">{"'7-2지역별'!$A$1:$R$44"}</definedName>
    <definedName name="W" hidden="1">{"'특허청발표'!$A$1:$G$20"}</definedName>
    <definedName name="wj" hidden="1">{"'7-2지역별'!$A$1:$R$44"}</definedName>
    <definedName name="WQR" hidden="1">{"'7-2지역별'!$A$1:$R$44"}</definedName>
    <definedName name="WRLQ" hidden="1">{"'7-2지역별'!$A$1:$R$44"}</definedName>
    <definedName name="wrn.A." hidden="1">{#N/A,#N/A,FALSE,"인천원부"}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주간._.보고." hidden="1">{#N/A,#N/A,TRUE,"일정"}</definedName>
    <definedName name="WWER" hidden="1">{"'7-2지역별'!$A$1:$R$44"}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" hidden="1">{"'7-2지역별'!$A$1:$R$44"}</definedName>
    <definedName name="zzz" hidden="1">{"'7-2지역별'!$A$1:$R$44"}</definedName>
    <definedName name="ㄱㄱㄱㄱ" hidden="1">{"'7-2지역별'!$A$1:$R$44"}</definedName>
    <definedName name="ㄱㄷㄱㄷㄱ" hidden="1">{"'7-2지역별'!$A$1:$R$44"}</definedName>
    <definedName name="가격" hidden="1">{"'가격변동'!$B$3:$U$61"}</definedName>
    <definedName name="그래2" hidden="1">{"'가격변동'!$B$3:$U$61"}</definedName>
    <definedName name="ㄴㄴ" hidden="1">{"'7-2지역별'!$A$1:$R$44"}</definedName>
    <definedName name="ㄴㄴㄴㄴㄴ" hidden="1">{"'7-2지역별'!$A$1:$R$44"}</definedName>
    <definedName name="ㄴㄹ" hidden="1">{"'7-2지역별'!$A$1:$R$44"}</definedName>
    <definedName name="ㄴㅇㄹ" hidden="1">{"'7-2지역별'!$A$1:$R$44"}</definedName>
    <definedName name="나나" hidden="1">{"'7-2지역별'!$A$1:$R$44"}</definedName>
    <definedName name="나이론전략" hidden="1">{"'가격변동'!$B$3:$U$61"}</definedName>
    <definedName name="덕산" hidden="1">{"'가격변동'!$B$3:$U$61"}</definedName>
    <definedName name="ㅁㄴㅇㄹ" hidden="1">#REF!</definedName>
    <definedName name="ㅁㄻ" hidden="1">{"'7-2지역별'!$A$1:$R$44"}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주" hidden="1">{"'7-2지역별'!$A$1:$R$44"}</definedName>
    <definedName name="ㅂㅈㄷㅂㄱ" hidden="1">#REF!</definedName>
    <definedName name="바보" hidden="1">{"'7-2지역별'!$A$1:$R$44"}</definedName>
    <definedName name="바보2" hidden="1">{"'7-2지역별'!$A$1:$R$44"}</definedName>
    <definedName name="바보3" hidden="1">{"'7-2지역별'!$A$1:$R$44"}</definedName>
    <definedName name="사망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관계획" hidden="1">{"'7-2지역별'!$A$1:$R$44"}</definedName>
    <definedName name="생생관" hidden="1">{"'7-2지역별'!$A$1:$R$44"}</definedName>
    <definedName name="ㅇ" hidden="1">{"'7-2지역별'!$A$1:$R$44"}</definedName>
    <definedName name="ㅇㄹㅇㄹㅇㄹ" hidden="1">{"'7-2지역별'!$A$1:$R$44"}</definedName>
    <definedName name="ㅇㅁㅇㄹ" hidden="1">#REF!</definedName>
    <definedName name="ㅇㅇㅇ" hidden="1">{"'7-2지역별'!$A$1:$R$44"}</definedName>
    <definedName name="ㅇㅎㄹㅇㅎ" hidden="1">{"'가격변동'!$B$3:$U$61"}</definedName>
    <definedName name="안건" hidden="1">{"'7-2지역별'!$A$1:$R$44"}</definedName>
    <definedName name="완료" hidden="1">{"'7-2지역별'!$A$1:$R$44"}</definedName>
    <definedName name="요생산" hidden="1">{"'7-2지역별'!$A$1:$R$44"}</definedName>
    <definedName name="요약비용" hidden="1">{"'가격변동'!$B$3:$U$61"}</definedName>
    <definedName name="임시시싯" hidden="1">{"'특허청발표'!$A$1:$G$20"}</definedName>
    <definedName name="ㅈㅈㅈ" hidden="1">{"'7-2지역별'!$A$1:$R$44"}</definedName>
    <definedName name="정렬" hidden="1">{"'특허청발표'!$A$1:$G$20"}</definedName>
    <definedName name="중국REP" hidden="1">{"'7-2지역별'!$A$1:$R$44"}</definedName>
    <definedName name="지역별" hidden="1">{"'7-2지역별'!$A$1:$R$44"}</definedName>
    <definedName name="진단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ㅌㅇㄿ" hidden="1">{"'7-2지역별'!$A$1:$R$44"}</definedName>
    <definedName name="ㅋㅌㅊ" hidden="1">#REF!</definedName>
    <definedName name="판매계획" hidden="1">{"'7-2지역별'!$A$1:$R$44"}</definedName>
    <definedName name="판매계획7" hidden="1">{"'7-2지역별'!$A$1:$R$44"}</definedName>
    <definedName name="표1" hidden="1">{"'7-2지역별'!$A$1:$R$44"}</definedName>
    <definedName name="한국" hidden="1">{"'가격변동'!$B$3:$U$61"}</definedName>
    <definedName name="해외OE_C170" hidden="1">{"'7-2지역별'!$A$1:$R$44"}</definedName>
    <definedName name="해외OE_CD345" hidden="1">{"'7-2지역별'!$A$1:$R$44"}</definedName>
    <definedName name="헝가리3" hidden="1">{"'가격변동'!$B$3:$U$61"}</definedName>
    <definedName name="ㅗㅗ" hidden="1">{"'7-2지역별'!$A$1:$R$44"}</definedName>
    <definedName name="ㅣ" hidden="1">{"'7-2지역별'!$A$1:$R$44"}</definedName>
    <definedName name="ㅣㅣ" hidden="1">{"'7-2지역별'!$A$1:$R$44"}</definedName>
    <definedName name="发" hidden="1">{"'가격변동'!$B$3:$U$61"}</definedName>
    <definedName name="孙大圣" hidden="1">{"'7-2지역별'!$A$1:$R$44"}</definedName>
  </definedNames>
  <calcPr calcId="145621"/>
</workbook>
</file>

<file path=xl/calcChain.xml><?xml version="1.0" encoding="utf-8"?>
<calcChain xmlns="http://schemas.openxmlformats.org/spreadsheetml/2006/main">
  <c r="O15" i="7" l="1"/>
  <c r="O16" i="7"/>
  <c r="O17" i="7"/>
  <c r="O18" i="7"/>
  <c r="O19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5" i="7"/>
  <c r="O606" i="7"/>
  <c r="O607" i="7"/>
  <c r="O608" i="7"/>
  <c r="O609" i="7"/>
  <c r="O610" i="7"/>
  <c r="O611" i="7"/>
  <c r="O612" i="7"/>
  <c r="O613" i="7"/>
  <c r="O614" i="7"/>
  <c r="O615" i="7"/>
  <c r="O616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4" i="7"/>
  <c r="O655" i="7"/>
  <c r="O656" i="7"/>
  <c r="O657" i="7"/>
  <c r="O658" i="7"/>
  <c r="O659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7" i="7"/>
  <c r="O688" i="7"/>
  <c r="O689" i="7"/>
  <c r="O690" i="7"/>
  <c r="O691" i="7"/>
  <c r="O692" i="7"/>
  <c r="O694" i="7"/>
  <c r="O695" i="7"/>
  <c r="O696" i="7"/>
  <c r="O697" i="7"/>
  <c r="O698" i="7"/>
  <c r="O699" i="7"/>
  <c r="O700" i="7"/>
  <c r="O701" i="7"/>
  <c r="O702" i="7"/>
  <c r="O703" i="7"/>
  <c r="O704" i="7"/>
  <c r="O706" i="7"/>
  <c r="O707" i="7"/>
  <c r="O708" i="7"/>
  <c r="O709" i="7"/>
  <c r="O710" i="7"/>
  <c r="O711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6" i="7"/>
  <c r="O747" i="7"/>
  <c r="O748" i="7"/>
  <c r="O749" i="7"/>
  <c r="O750" i="7"/>
  <c r="O751" i="7"/>
  <c r="O752" i="7"/>
  <c r="O753" i="7"/>
  <c r="O754" i="7"/>
  <c r="O755" i="7"/>
  <c r="O757" i="7"/>
  <c r="O758" i="7"/>
  <c r="O759" i="7"/>
  <c r="O760" i="7"/>
  <c r="O761" i="7"/>
  <c r="O762" i="7"/>
  <c r="O763" i="7"/>
  <c r="O764" i="7"/>
  <c r="O765" i="7"/>
  <c r="O766" i="7"/>
  <c r="O767" i="7"/>
  <c r="O768" i="7"/>
  <c r="O769" i="7"/>
  <c r="O771" i="7"/>
  <c r="O772" i="7"/>
  <c r="O773" i="7"/>
  <c r="O774" i="7"/>
  <c r="O14" i="7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33" i="7"/>
  <c r="P33" i="7" s="1"/>
  <c r="N34" i="7"/>
  <c r="P34" i="7" s="1"/>
  <c r="N35" i="7"/>
  <c r="P35" i="7" s="1"/>
  <c r="N36" i="7"/>
  <c r="P36" i="7" s="1"/>
  <c r="N38" i="7"/>
  <c r="P38" i="7" s="1"/>
  <c r="N39" i="7"/>
  <c r="P39" i="7" s="1"/>
  <c r="N40" i="7"/>
  <c r="P40" i="7" s="1"/>
  <c r="N41" i="7"/>
  <c r="P41" i="7" s="1"/>
  <c r="N42" i="7"/>
  <c r="P42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54" i="7"/>
  <c r="P54" i="7" s="1"/>
  <c r="N55" i="7"/>
  <c r="P55" i="7" s="1"/>
  <c r="N56" i="7"/>
  <c r="P56" i="7" s="1"/>
  <c r="N57" i="7"/>
  <c r="P57" i="7" s="1"/>
  <c r="N58" i="7"/>
  <c r="P58" i="7" s="1"/>
  <c r="N59" i="7"/>
  <c r="P59" i="7" s="1"/>
  <c r="N60" i="7"/>
  <c r="P60" i="7" s="1"/>
  <c r="N61" i="7"/>
  <c r="P61" i="7" s="1"/>
  <c r="N62" i="7"/>
  <c r="P62" i="7" s="1"/>
  <c r="N63" i="7"/>
  <c r="P63" i="7" s="1"/>
  <c r="N64" i="7"/>
  <c r="P64" i="7" s="1"/>
  <c r="N65" i="7"/>
  <c r="P65" i="7" s="1"/>
  <c r="N66" i="7"/>
  <c r="P66" i="7" s="1"/>
  <c r="N67" i="7"/>
  <c r="P67" i="7" s="1"/>
  <c r="N68" i="7"/>
  <c r="P68" i="7" s="1"/>
  <c r="N69" i="7"/>
  <c r="P69" i="7" s="1"/>
  <c r="N71" i="7"/>
  <c r="P71" i="7" s="1"/>
  <c r="N72" i="7"/>
  <c r="P72" i="7" s="1"/>
  <c r="N73" i="7"/>
  <c r="P73" i="7" s="1"/>
  <c r="N74" i="7"/>
  <c r="P74" i="7" s="1"/>
  <c r="N75" i="7"/>
  <c r="P75" i="7" s="1"/>
  <c r="N76" i="7"/>
  <c r="P76" i="7" s="1"/>
  <c r="N77" i="7"/>
  <c r="P77" i="7" s="1"/>
  <c r="N78" i="7"/>
  <c r="P78" i="7" s="1"/>
  <c r="N79" i="7"/>
  <c r="P79" i="7" s="1"/>
  <c r="N80" i="7"/>
  <c r="P80" i="7" s="1"/>
  <c r="N81" i="7"/>
  <c r="P81" i="7" s="1"/>
  <c r="N82" i="7"/>
  <c r="P82" i="7" s="1"/>
  <c r="N83" i="7"/>
  <c r="P83" i="7" s="1"/>
  <c r="N84" i="7"/>
  <c r="P84" i="7" s="1"/>
  <c r="N85" i="7"/>
  <c r="P85" i="7" s="1"/>
  <c r="N86" i="7"/>
  <c r="P86" i="7" s="1"/>
  <c r="N87" i="7"/>
  <c r="P87" i="7" s="1"/>
  <c r="N88" i="7"/>
  <c r="P88" i="7" s="1"/>
  <c r="N89" i="7"/>
  <c r="P89" i="7" s="1"/>
  <c r="N90" i="7"/>
  <c r="P90" i="7" s="1"/>
  <c r="N91" i="7"/>
  <c r="P91" i="7" s="1"/>
  <c r="N92" i="7"/>
  <c r="P92" i="7" s="1"/>
  <c r="N93" i="7"/>
  <c r="P93" i="7" s="1"/>
  <c r="N94" i="7"/>
  <c r="P94" i="7" s="1"/>
  <c r="N95" i="7"/>
  <c r="P95" i="7" s="1"/>
  <c r="N96" i="7"/>
  <c r="P96" i="7" s="1"/>
  <c r="N97" i="7"/>
  <c r="P97" i="7" s="1"/>
  <c r="N98" i="7"/>
  <c r="P98" i="7" s="1"/>
  <c r="N99" i="7"/>
  <c r="P99" i="7" s="1"/>
  <c r="N100" i="7"/>
  <c r="P100" i="7" s="1"/>
  <c r="N101" i="7"/>
  <c r="P101" i="7" s="1"/>
  <c r="N102" i="7"/>
  <c r="P102" i="7" s="1"/>
  <c r="N103" i="7"/>
  <c r="P103" i="7" s="1"/>
  <c r="N104" i="7"/>
  <c r="P104" i="7" s="1"/>
  <c r="N105" i="7"/>
  <c r="P105" i="7" s="1"/>
  <c r="N106" i="7"/>
  <c r="P106" i="7" s="1"/>
  <c r="N107" i="7"/>
  <c r="P107" i="7" s="1"/>
  <c r="N108" i="7"/>
  <c r="P108" i="7" s="1"/>
  <c r="N109" i="7"/>
  <c r="P109" i="7" s="1"/>
  <c r="N110" i="7"/>
  <c r="P110" i="7" s="1"/>
  <c r="N111" i="7"/>
  <c r="P111" i="7" s="1"/>
  <c r="N112" i="7"/>
  <c r="P112" i="7" s="1"/>
  <c r="N113" i="7"/>
  <c r="P113" i="7" s="1"/>
  <c r="N114" i="7"/>
  <c r="P114" i="7" s="1"/>
  <c r="N115" i="7"/>
  <c r="P115" i="7" s="1"/>
  <c r="N116" i="7"/>
  <c r="P116" i="7" s="1"/>
  <c r="N117" i="7"/>
  <c r="P117" i="7" s="1"/>
  <c r="N118" i="7"/>
  <c r="P118" i="7" s="1"/>
  <c r="N119" i="7"/>
  <c r="P119" i="7" s="1"/>
  <c r="N120" i="7"/>
  <c r="P120" i="7" s="1"/>
  <c r="N121" i="7"/>
  <c r="P121" i="7" s="1"/>
  <c r="N122" i="7"/>
  <c r="P122" i="7" s="1"/>
  <c r="N123" i="7"/>
  <c r="P123" i="7" s="1"/>
  <c r="N124" i="7"/>
  <c r="P124" i="7" s="1"/>
  <c r="N125" i="7"/>
  <c r="P125" i="7" s="1"/>
  <c r="N126" i="7"/>
  <c r="P126" i="7" s="1"/>
  <c r="N127" i="7"/>
  <c r="P127" i="7" s="1"/>
  <c r="N128" i="7"/>
  <c r="P128" i="7" s="1"/>
  <c r="N129" i="7"/>
  <c r="P129" i="7" s="1"/>
  <c r="N130" i="7"/>
  <c r="P130" i="7" s="1"/>
  <c r="N131" i="7"/>
  <c r="P131" i="7" s="1"/>
  <c r="N132" i="7"/>
  <c r="P132" i="7" s="1"/>
  <c r="N133" i="7"/>
  <c r="P133" i="7" s="1"/>
  <c r="N134" i="7"/>
  <c r="P134" i="7" s="1"/>
  <c r="N136" i="7"/>
  <c r="P136" i="7" s="1"/>
  <c r="N137" i="7"/>
  <c r="P137" i="7" s="1"/>
  <c r="N138" i="7"/>
  <c r="P138" i="7" s="1"/>
  <c r="N139" i="7"/>
  <c r="P139" i="7" s="1"/>
  <c r="N140" i="7"/>
  <c r="P140" i="7" s="1"/>
  <c r="N141" i="7"/>
  <c r="P141" i="7" s="1"/>
  <c r="N142" i="7"/>
  <c r="P142" i="7" s="1"/>
  <c r="N143" i="7"/>
  <c r="P143" i="7" s="1"/>
  <c r="N144" i="7"/>
  <c r="P144" i="7" s="1"/>
  <c r="N145" i="7"/>
  <c r="P145" i="7" s="1"/>
  <c r="N146" i="7"/>
  <c r="P146" i="7" s="1"/>
  <c r="N147" i="7"/>
  <c r="P147" i="7" s="1"/>
  <c r="N148" i="7"/>
  <c r="P148" i="7" s="1"/>
  <c r="N149" i="7"/>
  <c r="P149" i="7" s="1"/>
  <c r="N150" i="7"/>
  <c r="P150" i="7" s="1"/>
  <c r="N151" i="7"/>
  <c r="P151" i="7" s="1"/>
  <c r="N152" i="7"/>
  <c r="P152" i="7" s="1"/>
  <c r="N153" i="7"/>
  <c r="P153" i="7" s="1"/>
  <c r="N154" i="7"/>
  <c r="P154" i="7" s="1"/>
  <c r="N155" i="7"/>
  <c r="P155" i="7" s="1"/>
  <c r="N156" i="7"/>
  <c r="P156" i="7" s="1"/>
  <c r="N157" i="7"/>
  <c r="P157" i="7" s="1"/>
  <c r="N158" i="7"/>
  <c r="P158" i="7" s="1"/>
  <c r="N159" i="7"/>
  <c r="P159" i="7" s="1"/>
  <c r="N160" i="7"/>
  <c r="P160" i="7" s="1"/>
  <c r="N161" i="7"/>
  <c r="P161" i="7" s="1"/>
  <c r="N162" i="7"/>
  <c r="P162" i="7" s="1"/>
  <c r="N163" i="7"/>
  <c r="P163" i="7" s="1"/>
  <c r="N164" i="7"/>
  <c r="P164" i="7" s="1"/>
  <c r="N165" i="7"/>
  <c r="P165" i="7" s="1"/>
  <c r="N166" i="7"/>
  <c r="P166" i="7" s="1"/>
  <c r="N167" i="7"/>
  <c r="P167" i="7" s="1"/>
  <c r="N168" i="7"/>
  <c r="P168" i="7" s="1"/>
  <c r="N169" i="7"/>
  <c r="P169" i="7" s="1"/>
  <c r="N170" i="7"/>
  <c r="P170" i="7" s="1"/>
  <c r="N171" i="7"/>
  <c r="P171" i="7" s="1"/>
  <c r="N172" i="7"/>
  <c r="P172" i="7" s="1"/>
  <c r="N173" i="7"/>
  <c r="P173" i="7" s="1"/>
  <c r="N174" i="7"/>
  <c r="P174" i="7" s="1"/>
  <c r="N175" i="7"/>
  <c r="P175" i="7" s="1"/>
  <c r="N176" i="7"/>
  <c r="P176" i="7" s="1"/>
  <c r="N177" i="7"/>
  <c r="P177" i="7" s="1"/>
  <c r="N178" i="7"/>
  <c r="P178" i="7" s="1"/>
  <c r="N179" i="7"/>
  <c r="P179" i="7" s="1"/>
  <c r="N180" i="7"/>
  <c r="P180" i="7" s="1"/>
  <c r="N181" i="7"/>
  <c r="P181" i="7" s="1"/>
  <c r="N182" i="7"/>
  <c r="P182" i="7" s="1"/>
  <c r="N183" i="7"/>
  <c r="P183" i="7" s="1"/>
  <c r="N184" i="7"/>
  <c r="P184" i="7" s="1"/>
  <c r="N185" i="7"/>
  <c r="P185" i="7" s="1"/>
  <c r="N186" i="7"/>
  <c r="P186" i="7" s="1"/>
  <c r="N187" i="7"/>
  <c r="P187" i="7" s="1"/>
  <c r="N188" i="7"/>
  <c r="P188" i="7" s="1"/>
  <c r="N189" i="7"/>
  <c r="P189" i="7" s="1"/>
  <c r="N190" i="7"/>
  <c r="P190" i="7" s="1"/>
  <c r="N191" i="7"/>
  <c r="P191" i="7" s="1"/>
  <c r="N192" i="7"/>
  <c r="P192" i="7" s="1"/>
  <c r="N193" i="7"/>
  <c r="P193" i="7" s="1"/>
  <c r="N194" i="7"/>
  <c r="P194" i="7" s="1"/>
  <c r="N195" i="7"/>
  <c r="P195" i="7" s="1"/>
  <c r="N196" i="7"/>
  <c r="P196" i="7" s="1"/>
  <c r="N197" i="7"/>
  <c r="P197" i="7" s="1"/>
  <c r="N198" i="7"/>
  <c r="P198" i="7" s="1"/>
  <c r="N199" i="7"/>
  <c r="P199" i="7" s="1"/>
  <c r="N200" i="7"/>
  <c r="P200" i="7" s="1"/>
  <c r="N201" i="7"/>
  <c r="P201" i="7" s="1"/>
  <c r="N202" i="7"/>
  <c r="P202" i="7" s="1"/>
  <c r="N203" i="7"/>
  <c r="P203" i="7" s="1"/>
  <c r="N204" i="7"/>
  <c r="P204" i="7" s="1"/>
  <c r="N205" i="7"/>
  <c r="P205" i="7" s="1"/>
  <c r="N206" i="7"/>
  <c r="P206" i="7" s="1"/>
  <c r="N207" i="7"/>
  <c r="P207" i="7" s="1"/>
  <c r="N208" i="7"/>
  <c r="P208" i="7" s="1"/>
  <c r="N210" i="7"/>
  <c r="P210" i="7" s="1"/>
  <c r="N211" i="7"/>
  <c r="P211" i="7" s="1"/>
  <c r="N212" i="7"/>
  <c r="P212" i="7" s="1"/>
  <c r="N213" i="7"/>
  <c r="P213" i="7" s="1"/>
  <c r="N214" i="7"/>
  <c r="P214" i="7" s="1"/>
  <c r="N215" i="7"/>
  <c r="P215" i="7" s="1"/>
  <c r="N216" i="7"/>
  <c r="P216" i="7" s="1"/>
  <c r="N217" i="7"/>
  <c r="P217" i="7" s="1"/>
  <c r="N218" i="7"/>
  <c r="P218" i="7" s="1"/>
  <c r="N219" i="7"/>
  <c r="P219" i="7" s="1"/>
  <c r="N220" i="7"/>
  <c r="P220" i="7" s="1"/>
  <c r="N221" i="7"/>
  <c r="P221" i="7" s="1"/>
  <c r="N222" i="7"/>
  <c r="P222" i="7" s="1"/>
  <c r="N223" i="7"/>
  <c r="P223" i="7" s="1"/>
  <c r="N224" i="7"/>
  <c r="P224" i="7" s="1"/>
  <c r="N225" i="7"/>
  <c r="P225" i="7" s="1"/>
  <c r="N226" i="7"/>
  <c r="P226" i="7" s="1"/>
  <c r="N227" i="7"/>
  <c r="P227" i="7" s="1"/>
  <c r="N228" i="7"/>
  <c r="P228" i="7" s="1"/>
  <c r="N229" i="7"/>
  <c r="P229" i="7" s="1"/>
  <c r="N230" i="7"/>
  <c r="P230" i="7" s="1"/>
  <c r="N231" i="7"/>
  <c r="P231" i="7" s="1"/>
  <c r="N232" i="7"/>
  <c r="P232" i="7" s="1"/>
  <c r="N233" i="7"/>
  <c r="P233" i="7" s="1"/>
  <c r="N234" i="7"/>
  <c r="P234" i="7" s="1"/>
  <c r="N235" i="7"/>
  <c r="P235" i="7" s="1"/>
  <c r="N236" i="7"/>
  <c r="P236" i="7" s="1"/>
  <c r="N237" i="7"/>
  <c r="P237" i="7" s="1"/>
  <c r="N238" i="7"/>
  <c r="P238" i="7" s="1"/>
  <c r="N239" i="7"/>
  <c r="P239" i="7" s="1"/>
  <c r="N240" i="7"/>
  <c r="P240" i="7" s="1"/>
  <c r="N241" i="7"/>
  <c r="P241" i="7" s="1"/>
  <c r="N242" i="7"/>
  <c r="P242" i="7" s="1"/>
  <c r="N243" i="7"/>
  <c r="P243" i="7" s="1"/>
  <c r="N244" i="7"/>
  <c r="P244" i="7" s="1"/>
  <c r="N245" i="7"/>
  <c r="P245" i="7" s="1"/>
  <c r="N246" i="7"/>
  <c r="P246" i="7" s="1"/>
  <c r="N247" i="7"/>
  <c r="P247" i="7" s="1"/>
  <c r="N248" i="7"/>
  <c r="P248" i="7" s="1"/>
  <c r="N249" i="7"/>
  <c r="P249" i="7" s="1"/>
  <c r="N250" i="7"/>
  <c r="P250" i="7" s="1"/>
  <c r="N251" i="7"/>
  <c r="P251" i="7" s="1"/>
  <c r="N252" i="7"/>
  <c r="P252" i="7" s="1"/>
  <c r="N253" i="7"/>
  <c r="P253" i="7" s="1"/>
  <c r="N254" i="7"/>
  <c r="P254" i="7" s="1"/>
  <c r="N255" i="7"/>
  <c r="P255" i="7" s="1"/>
  <c r="N256" i="7"/>
  <c r="P256" i="7" s="1"/>
  <c r="N257" i="7"/>
  <c r="P257" i="7" s="1"/>
  <c r="N258" i="7"/>
  <c r="P258" i="7" s="1"/>
  <c r="N259" i="7"/>
  <c r="P259" i="7" s="1"/>
  <c r="N260" i="7"/>
  <c r="P260" i="7" s="1"/>
  <c r="N261" i="7"/>
  <c r="P261" i="7" s="1"/>
  <c r="N262" i="7"/>
  <c r="P262" i="7" s="1"/>
  <c r="N263" i="7"/>
  <c r="P263" i="7" s="1"/>
  <c r="N264" i="7"/>
  <c r="P264" i="7" s="1"/>
  <c r="N265" i="7"/>
  <c r="P265" i="7" s="1"/>
  <c r="N266" i="7"/>
  <c r="P266" i="7" s="1"/>
  <c r="N267" i="7"/>
  <c r="P267" i="7" s="1"/>
  <c r="N268" i="7"/>
  <c r="P268" i="7" s="1"/>
  <c r="N269" i="7"/>
  <c r="P269" i="7" s="1"/>
  <c r="N270" i="7"/>
  <c r="P270" i="7" s="1"/>
  <c r="N271" i="7"/>
  <c r="P271" i="7" s="1"/>
  <c r="N272" i="7"/>
  <c r="P272" i="7" s="1"/>
  <c r="N273" i="7"/>
  <c r="P273" i="7" s="1"/>
  <c r="N274" i="7"/>
  <c r="P274" i="7" s="1"/>
  <c r="N275" i="7"/>
  <c r="P275" i="7" s="1"/>
  <c r="N276" i="7"/>
  <c r="P276" i="7" s="1"/>
  <c r="N277" i="7"/>
  <c r="P277" i="7" s="1"/>
  <c r="N278" i="7"/>
  <c r="P278" i="7" s="1"/>
  <c r="N279" i="7"/>
  <c r="P279" i="7" s="1"/>
  <c r="N280" i="7"/>
  <c r="P280" i="7" s="1"/>
  <c r="N282" i="7"/>
  <c r="P282" i="7" s="1"/>
  <c r="N283" i="7"/>
  <c r="P283" i="7" s="1"/>
  <c r="N284" i="7"/>
  <c r="P284" i="7" s="1"/>
  <c r="N285" i="7"/>
  <c r="P285" i="7" s="1"/>
  <c r="N286" i="7"/>
  <c r="P286" i="7" s="1"/>
  <c r="N287" i="7"/>
  <c r="P287" i="7" s="1"/>
  <c r="N288" i="7"/>
  <c r="P288" i="7" s="1"/>
  <c r="N289" i="7"/>
  <c r="P289" i="7" s="1"/>
  <c r="N290" i="7"/>
  <c r="P290" i="7" s="1"/>
  <c r="N291" i="7"/>
  <c r="P291" i="7" s="1"/>
  <c r="N292" i="7"/>
  <c r="P292" i="7" s="1"/>
  <c r="N293" i="7"/>
  <c r="P293" i="7" s="1"/>
  <c r="N294" i="7"/>
  <c r="P294" i="7" s="1"/>
  <c r="N295" i="7"/>
  <c r="P295" i="7" s="1"/>
  <c r="N296" i="7"/>
  <c r="P296" i="7" s="1"/>
  <c r="N297" i="7"/>
  <c r="P297" i="7" s="1"/>
  <c r="N298" i="7"/>
  <c r="P298" i="7" s="1"/>
  <c r="N299" i="7"/>
  <c r="P299" i="7" s="1"/>
  <c r="N300" i="7"/>
  <c r="P300" i="7" s="1"/>
  <c r="N301" i="7"/>
  <c r="P301" i="7" s="1"/>
  <c r="N302" i="7"/>
  <c r="P302" i="7" s="1"/>
  <c r="N303" i="7"/>
  <c r="P303" i="7" s="1"/>
  <c r="N304" i="7"/>
  <c r="P304" i="7" s="1"/>
  <c r="N305" i="7"/>
  <c r="P305" i="7" s="1"/>
  <c r="N306" i="7"/>
  <c r="P306" i="7" s="1"/>
  <c r="N307" i="7"/>
  <c r="P307" i="7" s="1"/>
  <c r="N308" i="7"/>
  <c r="P308" i="7" s="1"/>
  <c r="N309" i="7"/>
  <c r="P309" i="7" s="1"/>
  <c r="N310" i="7"/>
  <c r="P310" i="7" s="1"/>
  <c r="N311" i="7"/>
  <c r="P311" i="7" s="1"/>
  <c r="N312" i="7"/>
  <c r="P312" i="7" s="1"/>
  <c r="N313" i="7"/>
  <c r="P313" i="7" s="1"/>
  <c r="N314" i="7"/>
  <c r="P314" i="7" s="1"/>
  <c r="N315" i="7"/>
  <c r="P315" i="7" s="1"/>
  <c r="N316" i="7"/>
  <c r="P316" i="7" s="1"/>
  <c r="N317" i="7"/>
  <c r="P317" i="7" s="1"/>
  <c r="N318" i="7"/>
  <c r="P318" i="7" s="1"/>
  <c r="N319" i="7"/>
  <c r="P319" i="7" s="1"/>
  <c r="N320" i="7"/>
  <c r="P320" i="7" s="1"/>
  <c r="N321" i="7"/>
  <c r="P321" i="7" s="1"/>
  <c r="N322" i="7"/>
  <c r="P322" i="7" s="1"/>
  <c r="N323" i="7"/>
  <c r="P323" i="7" s="1"/>
  <c r="N324" i="7"/>
  <c r="P324" i="7" s="1"/>
  <c r="N325" i="7"/>
  <c r="P325" i="7" s="1"/>
  <c r="N326" i="7"/>
  <c r="P326" i="7" s="1"/>
  <c r="N327" i="7"/>
  <c r="P327" i="7" s="1"/>
  <c r="N328" i="7"/>
  <c r="P328" i="7" s="1"/>
  <c r="N329" i="7"/>
  <c r="P329" i="7" s="1"/>
  <c r="N330" i="7"/>
  <c r="P330" i="7" s="1"/>
  <c r="N331" i="7"/>
  <c r="P331" i="7" s="1"/>
  <c r="N332" i="7"/>
  <c r="P332" i="7" s="1"/>
  <c r="N333" i="7"/>
  <c r="P333" i="7" s="1"/>
  <c r="N334" i="7"/>
  <c r="P334" i="7" s="1"/>
  <c r="N335" i="7"/>
  <c r="P335" i="7" s="1"/>
  <c r="N336" i="7"/>
  <c r="P336" i="7" s="1"/>
  <c r="N337" i="7"/>
  <c r="P337" i="7" s="1"/>
  <c r="N338" i="7"/>
  <c r="P338" i="7" s="1"/>
  <c r="N339" i="7"/>
  <c r="P339" i="7" s="1"/>
  <c r="N340" i="7"/>
  <c r="P340" i="7" s="1"/>
  <c r="N341" i="7"/>
  <c r="P341" i="7" s="1"/>
  <c r="N342" i="7"/>
  <c r="P342" i="7" s="1"/>
  <c r="N343" i="7"/>
  <c r="P343" i="7" s="1"/>
  <c r="N344" i="7"/>
  <c r="P344" i="7" s="1"/>
  <c r="N345" i="7"/>
  <c r="P345" i="7" s="1"/>
  <c r="N346" i="7"/>
  <c r="P346" i="7" s="1"/>
  <c r="N347" i="7"/>
  <c r="P347" i="7" s="1"/>
  <c r="N348" i="7"/>
  <c r="P348" i="7" s="1"/>
  <c r="N349" i="7"/>
  <c r="P349" i="7" s="1"/>
  <c r="N350" i="7"/>
  <c r="P350" i="7" s="1"/>
  <c r="N351" i="7"/>
  <c r="P351" i="7" s="1"/>
  <c r="N352" i="7"/>
  <c r="P352" i="7" s="1"/>
  <c r="N353" i="7"/>
  <c r="P353" i="7" s="1"/>
  <c r="N354" i="7"/>
  <c r="P354" i="7" s="1"/>
  <c r="N355" i="7"/>
  <c r="P355" i="7" s="1"/>
  <c r="N356" i="7"/>
  <c r="P356" i="7" s="1"/>
  <c r="N357" i="7"/>
  <c r="P357" i="7" s="1"/>
  <c r="N358" i="7"/>
  <c r="P358" i="7" s="1"/>
  <c r="N359" i="7"/>
  <c r="P359" i="7" s="1"/>
  <c r="N360" i="7"/>
  <c r="P360" i="7" s="1"/>
  <c r="N361" i="7"/>
  <c r="P361" i="7" s="1"/>
  <c r="N362" i="7"/>
  <c r="P362" i="7" s="1"/>
  <c r="N363" i="7"/>
  <c r="P363" i="7" s="1"/>
  <c r="N364" i="7"/>
  <c r="P364" i="7" s="1"/>
  <c r="N365" i="7"/>
  <c r="P365" i="7" s="1"/>
  <c r="N366" i="7"/>
  <c r="P366" i="7" s="1"/>
  <c r="N367" i="7"/>
  <c r="P367" i="7" s="1"/>
  <c r="N368" i="7"/>
  <c r="P368" i="7" s="1"/>
  <c r="N369" i="7"/>
  <c r="P369" i="7" s="1"/>
  <c r="N370" i="7"/>
  <c r="P370" i="7" s="1"/>
  <c r="N371" i="7"/>
  <c r="P371" i="7" s="1"/>
  <c r="N372" i="7"/>
  <c r="P372" i="7" s="1"/>
  <c r="N373" i="7"/>
  <c r="P373" i="7" s="1"/>
  <c r="N374" i="7"/>
  <c r="P374" i="7" s="1"/>
  <c r="N375" i="7"/>
  <c r="P375" i="7" s="1"/>
  <c r="N376" i="7"/>
  <c r="P376" i="7" s="1"/>
  <c r="N377" i="7"/>
  <c r="P377" i="7" s="1"/>
  <c r="N378" i="7"/>
  <c r="P378" i="7" s="1"/>
  <c r="N380" i="7"/>
  <c r="P380" i="7" s="1"/>
  <c r="N381" i="7"/>
  <c r="P381" i="7" s="1"/>
  <c r="N382" i="7"/>
  <c r="P382" i="7" s="1"/>
  <c r="N383" i="7"/>
  <c r="P383" i="7" s="1"/>
  <c r="N384" i="7"/>
  <c r="P384" i="7" s="1"/>
  <c r="N385" i="7"/>
  <c r="P385" i="7" s="1"/>
  <c r="N386" i="7"/>
  <c r="P386" i="7" s="1"/>
  <c r="N387" i="7"/>
  <c r="P387" i="7" s="1"/>
  <c r="N388" i="7"/>
  <c r="P388" i="7" s="1"/>
  <c r="N389" i="7"/>
  <c r="P389" i="7" s="1"/>
  <c r="N390" i="7"/>
  <c r="P390" i="7" s="1"/>
  <c r="N391" i="7"/>
  <c r="P391" i="7" s="1"/>
  <c r="N392" i="7"/>
  <c r="P392" i="7" s="1"/>
  <c r="N393" i="7"/>
  <c r="P393" i="7" s="1"/>
  <c r="N394" i="7"/>
  <c r="P394" i="7" s="1"/>
  <c r="N395" i="7"/>
  <c r="P395" i="7" s="1"/>
  <c r="N396" i="7"/>
  <c r="P396" i="7" s="1"/>
  <c r="N397" i="7"/>
  <c r="P397" i="7" s="1"/>
  <c r="N398" i="7"/>
  <c r="P398" i="7" s="1"/>
  <c r="N399" i="7"/>
  <c r="P399" i="7" s="1"/>
  <c r="N400" i="7"/>
  <c r="P400" i="7" s="1"/>
  <c r="N401" i="7"/>
  <c r="P401" i="7" s="1"/>
  <c r="N402" i="7"/>
  <c r="P402" i="7" s="1"/>
  <c r="N403" i="7"/>
  <c r="P403" i="7" s="1"/>
  <c r="N404" i="7"/>
  <c r="P404" i="7" s="1"/>
  <c r="N405" i="7"/>
  <c r="P405" i="7" s="1"/>
  <c r="N406" i="7"/>
  <c r="P406" i="7" s="1"/>
  <c r="N407" i="7"/>
  <c r="P407" i="7" s="1"/>
  <c r="N408" i="7"/>
  <c r="P408" i="7" s="1"/>
  <c r="N409" i="7"/>
  <c r="P409" i="7" s="1"/>
  <c r="N410" i="7"/>
  <c r="P410" i="7" s="1"/>
  <c r="N411" i="7"/>
  <c r="P411" i="7" s="1"/>
  <c r="N412" i="7"/>
  <c r="P412" i="7" s="1"/>
  <c r="N413" i="7"/>
  <c r="P413" i="7" s="1"/>
  <c r="N414" i="7"/>
  <c r="P414" i="7" s="1"/>
  <c r="N415" i="7"/>
  <c r="P415" i="7" s="1"/>
  <c r="N416" i="7"/>
  <c r="P416" i="7" s="1"/>
  <c r="N417" i="7"/>
  <c r="P417" i="7" s="1"/>
  <c r="N418" i="7"/>
  <c r="P418" i="7" s="1"/>
  <c r="N419" i="7"/>
  <c r="P419" i="7" s="1"/>
  <c r="N420" i="7"/>
  <c r="P420" i="7" s="1"/>
  <c r="N421" i="7"/>
  <c r="P421" i="7" s="1"/>
  <c r="N422" i="7"/>
  <c r="P422" i="7" s="1"/>
  <c r="N423" i="7"/>
  <c r="P423" i="7" s="1"/>
  <c r="N424" i="7"/>
  <c r="P424" i="7" s="1"/>
  <c r="N425" i="7"/>
  <c r="P425" i="7" s="1"/>
  <c r="N426" i="7"/>
  <c r="P426" i="7" s="1"/>
  <c r="N427" i="7"/>
  <c r="P427" i="7" s="1"/>
  <c r="N428" i="7"/>
  <c r="P428" i="7" s="1"/>
  <c r="N429" i="7"/>
  <c r="P429" i="7" s="1"/>
  <c r="N430" i="7"/>
  <c r="P430" i="7" s="1"/>
  <c r="N431" i="7"/>
  <c r="P431" i="7" s="1"/>
  <c r="N432" i="7"/>
  <c r="P432" i="7" s="1"/>
  <c r="N433" i="7"/>
  <c r="P433" i="7" s="1"/>
  <c r="N434" i="7"/>
  <c r="P434" i="7" s="1"/>
  <c r="N435" i="7"/>
  <c r="P435" i="7" s="1"/>
  <c r="N436" i="7"/>
  <c r="P436" i="7" s="1"/>
  <c r="N437" i="7"/>
  <c r="P437" i="7" s="1"/>
  <c r="N438" i="7"/>
  <c r="P438" i="7" s="1"/>
  <c r="N439" i="7"/>
  <c r="P439" i="7" s="1"/>
  <c r="N440" i="7"/>
  <c r="P440" i="7" s="1"/>
  <c r="N441" i="7"/>
  <c r="P441" i="7" s="1"/>
  <c r="N442" i="7"/>
  <c r="P442" i="7" s="1"/>
  <c r="N444" i="7"/>
  <c r="P444" i="7" s="1"/>
  <c r="N445" i="7"/>
  <c r="P445" i="7" s="1"/>
  <c r="N446" i="7"/>
  <c r="P446" i="7" s="1"/>
  <c r="N447" i="7"/>
  <c r="P447" i="7" s="1"/>
  <c r="N448" i="7"/>
  <c r="P448" i="7" s="1"/>
  <c r="N449" i="7"/>
  <c r="P449" i="7" s="1"/>
  <c r="N450" i="7"/>
  <c r="P450" i="7" s="1"/>
  <c r="N451" i="7"/>
  <c r="P451" i="7" s="1"/>
  <c r="N452" i="7"/>
  <c r="P452" i="7" s="1"/>
  <c r="N453" i="7"/>
  <c r="P453" i="7" s="1"/>
  <c r="N454" i="7"/>
  <c r="P454" i="7" s="1"/>
  <c r="N455" i="7"/>
  <c r="P455" i="7" s="1"/>
  <c r="N456" i="7"/>
  <c r="P456" i="7" s="1"/>
  <c r="N457" i="7"/>
  <c r="P457" i="7" s="1"/>
  <c r="N458" i="7"/>
  <c r="P458" i="7" s="1"/>
  <c r="N459" i="7"/>
  <c r="P459" i="7" s="1"/>
  <c r="N460" i="7"/>
  <c r="P460" i="7" s="1"/>
  <c r="N461" i="7"/>
  <c r="P461" i="7" s="1"/>
  <c r="N462" i="7"/>
  <c r="P462" i="7" s="1"/>
  <c r="N463" i="7"/>
  <c r="P463" i="7" s="1"/>
  <c r="N464" i="7"/>
  <c r="P464" i="7" s="1"/>
  <c r="N465" i="7"/>
  <c r="P465" i="7" s="1"/>
  <c r="N466" i="7"/>
  <c r="P466" i="7" s="1"/>
  <c r="N467" i="7"/>
  <c r="P467" i="7" s="1"/>
  <c r="N468" i="7"/>
  <c r="P468" i="7" s="1"/>
  <c r="N469" i="7"/>
  <c r="P469" i="7" s="1"/>
  <c r="N470" i="7"/>
  <c r="P470" i="7" s="1"/>
  <c r="N471" i="7"/>
  <c r="P471" i="7" s="1"/>
  <c r="N472" i="7"/>
  <c r="P472" i="7" s="1"/>
  <c r="N473" i="7"/>
  <c r="P473" i="7" s="1"/>
  <c r="N474" i="7"/>
  <c r="P474" i="7" s="1"/>
  <c r="N475" i="7"/>
  <c r="P475" i="7" s="1"/>
  <c r="N476" i="7"/>
  <c r="P476" i="7" s="1"/>
  <c r="N477" i="7"/>
  <c r="P477" i="7" s="1"/>
  <c r="N478" i="7"/>
  <c r="P478" i="7" s="1"/>
  <c r="N479" i="7"/>
  <c r="P479" i="7" s="1"/>
  <c r="N480" i="7"/>
  <c r="P480" i="7" s="1"/>
  <c r="N481" i="7"/>
  <c r="P481" i="7" s="1"/>
  <c r="N482" i="7"/>
  <c r="P482" i="7" s="1"/>
  <c r="N483" i="7"/>
  <c r="P483" i="7" s="1"/>
  <c r="N484" i="7"/>
  <c r="P484" i="7" s="1"/>
  <c r="N485" i="7"/>
  <c r="P485" i="7" s="1"/>
  <c r="N486" i="7"/>
  <c r="P486" i="7" s="1"/>
  <c r="N487" i="7"/>
  <c r="P487" i="7" s="1"/>
  <c r="N488" i="7"/>
  <c r="P488" i="7" s="1"/>
  <c r="N489" i="7"/>
  <c r="P489" i="7" s="1"/>
  <c r="N490" i="7"/>
  <c r="P490" i="7" s="1"/>
  <c r="N491" i="7"/>
  <c r="P491" i="7" s="1"/>
  <c r="N492" i="7"/>
  <c r="P492" i="7" s="1"/>
  <c r="N493" i="7"/>
  <c r="P493" i="7" s="1"/>
  <c r="N494" i="7"/>
  <c r="P494" i="7" s="1"/>
  <c r="N495" i="7"/>
  <c r="P495" i="7" s="1"/>
  <c r="N496" i="7"/>
  <c r="P496" i="7" s="1"/>
  <c r="N497" i="7"/>
  <c r="P497" i="7" s="1"/>
  <c r="N498" i="7"/>
  <c r="P498" i="7" s="1"/>
  <c r="N499" i="7"/>
  <c r="P499" i="7" s="1"/>
  <c r="N500" i="7"/>
  <c r="P500" i="7" s="1"/>
  <c r="N501" i="7"/>
  <c r="P501" i="7" s="1"/>
  <c r="N502" i="7"/>
  <c r="P502" i="7" s="1"/>
  <c r="N503" i="7"/>
  <c r="P503" i="7" s="1"/>
  <c r="N504" i="7"/>
  <c r="P504" i="7" s="1"/>
  <c r="N505" i="7"/>
  <c r="P505" i="7" s="1"/>
  <c r="N506" i="7"/>
  <c r="P506" i="7" s="1"/>
  <c r="N507" i="7"/>
  <c r="P507" i="7" s="1"/>
  <c r="N508" i="7"/>
  <c r="P508" i="7" s="1"/>
  <c r="N509" i="7"/>
  <c r="P509" i="7" s="1"/>
  <c r="N510" i="7"/>
  <c r="P510" i="7" s="1"/>
  <c r="N511" i="7"/>
  <c r="P511" i="7" s="1"/>
  <c r="N512" i="7"/>
  <c r="P512" i="7" s="1"/>
  <c r="N513" i="7"/>
  <c r="P513" i="7" s="1"/>
  <c r="N514" i="7"/>
  <c r="P514" i="7" s="1"/>
  <c r="N515" i="7"/>
  <c r="P515" i="7" s="1"/>
  <c r="N516" i="7"/>
  <c r="P516" i="7" s="1"/>
  <c r="N517" i="7"/>
  <c r="P517" i="7" s="1"/>
  <c r="N518" i="7"/>
  <c r="P518" i="7" s="1"/>
  <c r="N519" i="7"/>
  <c r="P519" i="7" s="1"/>
  <c r="N520" i="7"/>
  <c r="P520" i="7" s="1"/>
  <c r="N521" i="7"/>
  <c r="P521" i="7" s="1"/>
  <c r="N522" i="7"/>
  <c r="P522" i="7" s="1"/>
  <c r="N523" i="7"/>
  <c r="P523" i="7" s="1"/>
  <c r="N524" i="7"/>
  <c r="P524" i="7" s="1"/>
  <c r="N525" i="7"/>
  <c r="P525" i="7" s="1"/>
  <c r="N526" i="7"/>
  <c r="P526" i="7" s="1"/>
  <c r="N528" i="7"/>
  <c r="P528" i="7" s="1"/>
  <c r="N529" i="7"/>
  <c r="P529" i="7" s="1"/>
  <c r="N530" i="7"/>
  <c r="P530" i="7" s="1"/>
  <c r="N531" i="7"/>
  <c r="P531" i="7" s="1"/>
  <c r="N532" i="7"/>
  <c r="P532" i="7" s="1"/>
  <c r="N533" i="7"/>
  <c r="P533" i="7" s="1"/>
  <c r="N534" i="7"/>
  <c r="P534" i="7" s="1"/>
  <c r="N535" i="7"/>
  <c r="P535" i="7" s="1"/>
  <c r="N536" i="7"/>
  <c r="P536" i="7" s="1"/>
  <c r="N537" i="7"/>
  <c r="P537" i="7" s="1"/>
  <c r="N538" i="7"/>
  <c r="P538" i="7" s="1"/>
  <c r="N539" i="7"/>
  <c r="P539" i="7" s="1"/>
  <c r="N540" i="7"/>
  <c r="P540" i="7" s="1"/>
  <c r="N541" i="7"/>
  <c r="P541" i="7" s="1"/>
  <c r="N542" i="7"/>
  <c r="P542" i="7" s="1"/>
  <c r="N543" i="7"/>
  <c r="P543" i="7" s="1"/>
  <c r="N544" i="7"/>
  <c r="P544" i="7" s="1"/>
  <c r="N545" i="7"/>
  <c r="P545" i="7" s="1"/>
  <c r="N546" i="7"/>
  <c r="P546" i="7" s="1"/>
  <c r="N547" i="7"/>
  <c r="P547" i="7" s="1"/>
  <c r="N548" i="7"/>
  <c r="P548" i="7" s="1"/>
  <c r="N549" i="7"/>
  <c r="P549" i="7" s="1"/>
  <c r="N550" i="7"/>
  <c r="P550" i="7" s="1"/>
  <c r="N551" i="7"/>
  <c r="P551" i="7" s="1"/>
  <c r="N552" i="7"/>
  <c r="P552" i="7" s="1"/>
  <c r="N553" i="7"/>
  <c r="P553" i="7" s="1"/>
  <c r="N554" i="7"/>
  <c r="P554" i="7" s="1"/>
  <c r="N555" i="7"/>
  <c r="P555" i="7" s="1"/>
  <c r="N556" i="7"/>
  <c r="P556" i="7" s="1"/>
  <c r="N557" i="7"/>
  <c r="P557" i="7" s="1"/>
  <c r="N558" i="7"/>
  <c r="P558" i="7" s="1"/>
  <c r="N559" i="7"/>
  <c r="P559" i="7" s="1"/>
  <c r="N560" i="7"/>
  <c r="P560" i="7" s="1"/>
  <c r="N561" i="7"/>
  <c r="P561" i="7" s="1"/>
  <c r="N562" i="7"/>
  <c r="P562" i="7" s="1"/>
  <c r="N563" i="7"/>
  <c r="P563" i="7" s="1"/>
  <c r="N564" i="7"/>
  <c r="P564" i="7" s="1"/>
  <c r="N565" i="7"/>
  <c r="P565" i="7" s="1"/>
  <c r="N566" i="7"/>
  <c r="P566" i="7" s="1"/>
  <c r="N567" i="7"/>
  <c r="P567" i="7" s="1"/>
  <c r="N568" i="7"/>
  <c r="P568" i="7" s="1"/>
  <c r="N569" i="7"/>
  <c r="P569" i="7" s="1"/>
  <c r="N570" i="7"/>
  <c r="P570" i="7" s="1"/>
  <c r="N571" i="7"/>
  <c r="P571" i="7" s="1"/>
  <c r="N572" i="7"/>
  <c r="P572" i="7" s="1"/>
  <c r="N573" i="7"/>
  <c r="P573" i="7" s="1"/>
  <c r="N574" i="7"/>
  <c r="P574" i="7" s="1"/>
  <c r="N575" i="7"/>
  <c r="P575" i="7" s="1"/>
  <c r="N576" i="7"/>
  <c r="P576" i="7" s="1"/>
  <c r="N577" i="7"/>
  <c r="P577" i="7" s="1"/>
  <c r="N578" i="7"/>
  <c r="P578" i="7" s="1"/>
  <c r="N579" i="7"/>
  <c r="P579" i="7" s="1"/>
  <c r="N580" i="7"/>
  <c r="P580" i="7" s="1"/>
  <c r="N581" i="7"/>
  <c r="P581" i="7" s="1"/>
  <c r="N582" i="7"/>
  <c r="P582" i="7" s="1"/>
  <c r="N583" i="7"/>
  <c r="P583" i="7" s="1"/>
  <c r="N584" i="7"/>
  <c r="P584" i="7" s="1"/>
  <c r="N585" i="7"/>
  <c r="P585" i="7" s="1"/>
  <c r="N586" i="7"/>
  <c r="P586" i="7" s="1"/>
  <c r="N587" i="7"/>
  <c r="P587" i="7" s="1"/>
  <c r="N588" i="7"/>
  <c r="P588" i="7" s="1"/>
  <c r="N589" i="7"/>
  <c r="P589" i="7" s="1"/>
  <c r="N590" i="7"/>
  <c r="P590" i="7" s="1"/>
  <c r="N591" i="7"/>
  <c r="P591" i="7" s="1"/>
  <c r="N593" i="7"/>
  <c r="P593" i="7" s="1"/>
  <c r="N594" i="7"/>
  <c r="P594" i="7" s="1"/>
  <c r="N595" i="7"/>
  <c r="P595" i="7" s="1"/>
  <c r="N596" i="7"/>
  <c r="P596" i="7" s="1"/>
  <c r="N597" i="7"/>
  <c r="P597" i="7" s="1"/>
  <c r="N598" i="7"/>
  <c r="P598" i="7" s="1"/>
  <c r="N599" i="7"/>
  <c r="P599" i="7" s="1"/>
  <c r="N600" i="7"/>
  <c r="P600" i="7" s="1"/>
  <c r="N601" i="7"/>
  <c r="P601" i="7" s="1"/>
  <c r="N602" i="7"/>
  <c r="P602" i="7" s="1"/>
  <c r="N603" i="7"/>
  <c r="P603" i="7" s="1"/>
  <c r="N604" i="7"/>
  <c r="P604" i="7" s="1"/>
  <c r="N605" i="7"/>
  <c r="P605" i="7" s="1"/>
  <c r="N606" i="7"/>
  <c r="P606" i="7" s="1"/>
  <c r="N607" i="7"/>
  <c r="P607" i="7" s="1"/>
  <c r="N608" i="7"/>
  <c r="P608" i="7" s="1"/>
  <c r="N609" i="7"/>
  <c r="P609" i="7" s="1"/>
  <c r="N610" i="7"/>
  <c r="P610" i="7" s="1"/>
  <c r="N611" i="7"/>
  <c r="P611" i="7" s="1"/>
  <c r="N612" i="7"/>
  <c r="P612" i="7" s="1"/>
  <c r="N613" i="7"/>
  <c r="P613" i="7" s="1"/>
  <c r="N614" i="7"/>
  <c r="P614" i="7" s="1"/>
  <c r="N615" i="7"/>
  <c r="P615" i="7" s="1"/>
  <c r="N616" i="7"/>
  <c r="P616" i="7" s="1"/>
  <c r="N617" i="7"/>
  <c r="P617" i="7" s="1"/>
  <c r="N618" i="7"/>
  <c r="P618" i="7" s="1"/>
  <c r="N619" i="7"/>
  <c r="P619" i="7" s="1"/>
  <c r="N620" i="7"/>
  <c r="P620" i="7" s="1"/>
  <c r="N621" i="7"/>
  <c r="P621" i="7" s="1"/>
  <c r="N622" i="7"/>
  <c r="P622" i="7" s="1"/>
  <c r="N623" i="7"/>
  <c r="P623" i="7" s="1"/>
  <c r="N624" i="7"/>
  <c r="P624" i="7" s="1"/>
  <c r="N625" i="7"/>
  <c r="P625" i="7" s="1"/>
  <c r="N626" i="7"/>
  <c r="P626" i="7" s="1"/>
  <c r="N627" i="7"/>
  <c r="P627" i="7" s="1"/>
  <c r="N628" i="7"/>
  <c r="P628" i="7" s="1"/>
  <c r="N629" i="7"/>
  <c r="P629" i="7" s="1"/>
  <c r="N630" i="7"/>
  <c r="P630" i="7" s="1"/>
  <c r="N631" i="7"/>
  <c r="P631" i="7" s="1"/>
  <c r="N632" i="7"/>
  <c r="P632" i="7" s="1"/>
  <c r="N633" i="7"/>
  <c r="P633" i="7" s="1"/>
  <c r="N634" i="7"/>
  <c r="P634" i="7" s="1"/>
  <c r="N635" i="7"/>
  <c r="P635" i="7" s="1"/>
  <c r="N636" i="7"/>
  <c r="P636" i="7" s="1"/>
  <c r="N637" i="7"/>
  <c r="P637" i="7" s="1"/>
  <c r="N638" i="7"/>
  <c r="P638" i="7" s="1"/>
  <c r="N639" i="7"/>
  <c r="P639" i="7" s="1"/>
  <c r="N640" i="7"/>
  <c r="P640" i="7" s="1"/>
  <c r="N641" i="7"/>
  <c r="P641" i="7" s="1"/>
  <c r="N642" i="7"/>
  <c r="P642" i="7" s="1"/>
  <c r="N643" i="7"/>
  <c r="P643" i="7" s="1"/>
  <c r="N644" i="7"/>
  <c r="P644" i="7" s="1"/>
  <c r="N645" i="7"/>
  <c r="P645" i="7" s="1"/>
  <c r="N646" i="7"/>
  <c r="P646" i="7" s="1"/>
  <c r="N647" i="7"/>
  <c r="P647" i="7" s="1"/>
  <c r="N648" i="7"/>
  <c r="P648" i="7" s="1"/>
  <c r="N649" i="7"/>
  <c r="P649" i="7" s="1"/>
  <c r="N650" i="7"/>
  <c r="P650" i="7" s="1"/>
  <c r="N651" i="7"/>
  <c r="P651" i="7" s="1"/>
  <c r="N652" i="7"/>
  <c r="P652" i="7" s="1"/>
  <c r="N654" i="7"/>
  <c r="P654" i="7" s="1"/>
  <c r="N655" i="7"/>
  <c r="P655" i="7" s="1"/>
  <c r="N656" i="7"/>
  <c r="P656" i="7" s="1"/>
  <c r="N657" i="7"/>
  <c r="P657" i="7" s="1"/>
  <c r="N658" i="7"/>
  <c r="P658" i="7" s="1"/>
  <c r="N659" i="7"/>
  <c r="P659" i="7" s="1"/>
  <c r="N660" i="7"/>
  <c r="P660" i="7" s="1"/>
  <c r="N661" i="7"/>
  <c r="P661" i="7" s="1"/>
  <c r="N662" i="7"/>
  <c r="P662" i="7" s="1"/>
  <c r="N663" i="7"/>
  <c r="P663" i="7" s="1"/>
  <c r="N664" i="7"/>
  <c r="P664" i="7" s="1"/>
  <c r="N665" i="7"/>
  <c r="P665" i="7" s="1"/>
  <c r="N666" i="7"/>
  <c r="P666" i="7" s="1"/>
  <c r="N667" i="7"/>
  <c r="P667" i="7" s="1"/>
  <c r="N668" i="7"/>
  <c r="P668" i="7" s="1"/>
  <c r="N669" i="7"/>
  <c r="P669" i="7" s="1"/>
  <c r="N670" i="7"/>
  <c r="P670" i="7" s="1"/>
  <c r="N671" i="7"/>
  <c r="P671" i="7" s="1"/>
  <c r="N672" i="7"/>
  <c r="P672" i="7" s="1"/>
  <c r="N673" i="7"/>
  <c r="P673" i="7" s="1"/>
  <c r="N674" i="7"/>
  <c r="P674" i="7" s="1"/>
  <c r="N675" i="7"/>
  <c r="P675" i="7" s="1"/>
  <c r="N676" i="7"/>
  <c r="P676" i="7" s="1"/>
  <c r="N677" i="7"/>
  <c r="P677" i="7" s="1"/>
  <c r="N678" i="7"/>
  <c r="P678" i="7" s="1"/>
  <c r="N679" i="7"/>
  <c r="P679" i="7" s="1"/>
  <c r="N680" i="7"/>
  <c r="P680" i="7" s="1"/>
  <c r="N681" i="7"/>
  <c r="P681" i="7" s="1"/>
  <c r="N682" i="7"/>
  <c r="P682" i="7" s="1"/>
  <c r="N683" i="7"/>
  <c r="P683" i="7" s="1"/>
  <c r="N684" i="7"/>
  <c r="P684" i="7" s="1"/>
  <c r="N685" i="7"/>
  <c r="P685" i="7" s="1"/>
  <c r="N687" i="7"/>
  <c r="P687" i="7" s="1"/>
  <c r="N688" i="7"/>
  <c r="P688" i="7" s="1"/>
  <c r="N689" i="7"/>
  <c r="P689" i="7" s="1"/>
  <c r="N690" i="7"/>
  <c r="P690" i="7" s="1"/>
  <c r="N691" i="7"/>
  <c r="P691" i="7" s="1"/>
  <c r="N692" i="7"/>
  <c r="P692" i="7" s="1"/>
  <c r="N694" i="7"/>
  <c r="P694" i="7" s="1"/>
  <c r="N695" i="7"/>
  <c r="P695" i="7" s="1"/>
  <c r="N696" i="7"/>
  <c r="P696" i="7" s="1"/>
  <c r="N697" i="7"/>
  <c r="P697" i="7" s="1"/>
  <c r="N698" i="7"/>
  <c r="P698" i="7" s="1"/>
  <c r="N699" i="7"/>
  <c r="P699" i="7" s="1"/>
  <c r="N700" i="7"/>
  <c r="P700" i="7" s="1"/>
  <c r="N701" i="7"/>
  <c r="P701" i="7" s="1"/>
  <c r="N702" i="7"/>
  <c r="P702" i="7" s="1"/>
  <c r="N703" i="7"/>
  <c r="P703" i="7" s="1"/>
  <c r="N704" i="7"/>
  <c r="P704" i="7" s="1"/>
  <c r="N706" i="7"/>
  <c r="P706" i="7" s="1"/>
  <c r="N707" i="7"/>
  <c r="P707" i="7" s="1"/>
  <c r="N708" i="7"/>
  <c r="P708" i="7" s="1"/>
  <c r="N709" i="7"/>
  <c r="P709" i="7" s="1"/>
  <c r="N710" i="7"/>
  <c r="P710" i="7" s="1"/>
  <c r="N711" i="7"/>
  <c r="P711" i="7" s="1"/>
  <c r="N713" i="7"/>
  <c r="P713" i="7" s="1"/>
  <c r="N714" i="7"/>
  <c r="P714" i="7" s="1"/>
  <c r="N715" i="7"/>
  <c r="P715" i="7" s="1"/>
  <c r="N716" i="7"/>
  <c r="P716" i="7" s="1"/>
  <c r="N717" i="7"/>
  <c r="P717" i="7" s="1"/>
  <c r="N718" i="7"/>
  <c r="P718" i="7" s="1"/>
  <c r="N719" i="7"/>
  <c r="P719" i="7" s="1"/>
  <c r="N720" i="7"/>
  <c r="P720" i="7" s="1"/>
  <c r="N721" i="7"/>
  <c r="P721" i="7" s="1"/>
  <c r="N722" i="7"/>
  <c r="P722" i="7" s="1"/>
  <c r="N723" i="7"/>
  <c r="P723" i="7" s="1"/>
  <c r="N724" i="7"/>
  <c r="P724" i="7" s="1"/>
  <c r="N725" i="7"/>
  <c r="P725" i="7" s="1"/>
  <c r="N726" i="7"/>
  <c r="P726" i="7" s="1"/>
  <c r="N727" i="7"/>
  <c r="P727" i="7" s="1"/>
  <c r="N728" i="7"/>
  <c r="P728" i="7" s="1"/>
  <c r="N730" i="7"/>
  <c r="P730" i="7" s="1"/>
  <c r="N731" i="7"/>
  <c r="P731" i="7" s="1"/>
  <c r="N732" i="7"/>
  <c r="P732" i="7" s="1"/>
  <c r="N733" i="7"/>
  <c r="P733" i="7" s="1"/>
  <c r="N734" i="7"/>
  <c r="P734" i="7" s="1"/>
  <c r="N735" i="7"/>
  <c r="P735" i="7" s="1"/>
  <c r="N736" i="7"/>
  <c r="P736" i="7" s="1"/>
  <c r="N737" i="7"/>
  <c r="P737" i="7" s="1"/>
  <c r="N738" i="7"/>
  <c r="P738" i="7" s="1"/>
  <c r="N739" i="7"/>
  <c r="P739" i="7" s="1"/>
  <c r="N740" i="7"/>
  <c r="P740" i="7" s="1"/>
  <c r="N741" i="7"/>
  <c r="P741" i="7" s="1"/>
  <c r="N742" i="7"/>
  <c r="P742" i="7" s="1"/>
  <c r="N743" i="7"/>
  <c r="P743" i="7" s="1"/>
  <c r="N744" i="7"/>
  <c r="P744" i="7" s="1"/>
  <c r="N746" i="7"/>
  <c r="P746" i="7" s="1"/>
  <c r="N747" i="7"/>
  <c r="P747" i="7" s="1"/>
  <c r="N748" i="7"/>
  <c r="P748" i="7" s="1"/>
  <c r="N749" i="7"/>
  <c r="P749" i="7" s="1"/>
  <c r="N750" i="7"/>
  <c r="P750" i="7" s="1"/>
  <c r="N751" i="7"/>
  <c r="P751" i="7" s="1"/>
  <c r="N752" i="7"/>
  <c r="P752" i="7" s="1"/>
  <c r="N753" i="7"/>
  <c r="P753" i="7" s="1"/>
  <c r="N754" i="7"/>
  <c r="P754" i="7" s="1"/>
  <c r="N755" i="7"/>
  <c r="P755" i="7" s="1"/>
  <c r="N757" i="7"/>
  <c r="P757" i="7" s="1"/>
  <c r="N758" i="7"/>
  <c r="P758" i="7" s="1"/>
  <c r="N759" i="7"/>
  <c r="P759" i="7" s="1"/>
  <c r="N760" i="7"/>
  <c r="P760" i="7" s="1"/>
  <c r="N761" i="7"/>
  <c r="P761" i="7" s="1"/>
  <c r="N762" i="7"/>
  <c r="P762" i="7" s="1"/>
  <c r="N763" i="7"/>
  <c r="P763" i="7" s="1"/>
  <c r="N764" i="7"/>
  <c r="P764" i="7" s="1"/>
  <c r="N765" i="7"/>
  <c r="P765" i="7" s="1"/>
  <c r="N766" i="7"/>
  <c r="P766" i="7" s="1"/>
  <c r="N767" i="7"/>
  <c r="P767" i="7" s="1"/>
  <c r="N768" i="7"/>
  <c r="P768" i="7" s="1"/>
  <c r="N769" i="7"/>
  <c r="P769" i="7" s="1"/>
  <c r="N771" i="7"/>
  <c r="P771" i="7" s="1"/>
  <c r="N772" i="7"/>
  <c r="P772" i="7" s="1"/>
  <c r="N773" i="7"/>
  <c r="P773" i="7" s="1"/>
  <c r="N774" i="7"/>
  <c r="P774" i="7" s="1"/>
  <c r="N15" i="7"/>
  <c r="P15" i="7" s="1"/>
  <c r="N16" i="7"/>
  <c r="P16" i="7" s="1"/>
  <c r="N17" i="7"/>
  <c r="P17" i="7" s="1"/>
  <c r="N18" i="7"/>
  <c r="P18" i="7" s="1"/>
  <c r="N19" i="7"/>
  <c r="P19" i="7" s="1"/>
  <c r="N14" i="7"/>
  <c r="P14" i="7" s="1"/>
</calcChain>
</file>

<file path=xl/sharedStrings.xml><?xml version="1.0" encoding="utf-8"?>
<sst xmlns="http://schemas.openxmlformats.org/spreadsheetml/2006/main" count="4928" uniqueCount="1173">
  <si>
    <t>K715</t>
  </si>
  <si>
    <t/>
  </si>
  <si>
    <t>F</t>
  </si>
  <si>
    <t>E</t>
  </si>
  <si>
    <t>69</t>
  </si>
  <si>
    <t>2</t>
  </si>
  <si>
    <t>B</t>
  </si>
  <si>
    <t>70</t>
  </si>
  <si>
    <t>K425</t>
  </si>
  <si>
    <t>C</t>
  </si>
  <si>
    <t>68</t>
  </si>
  <si>
    <t>R</t>
  </si>
  <si>
    <t>71</t>
  </si>
  <si>
    <t>64</t>
  </si>
  <si>
    <t>1</t>
  </si>
  <si>
    <t>A</t>
  </si>
  <si>
    <t>65</t>
  </si>
  <si>
    <t>K435</t>
  </si>
  <si>
    <t>RA33</t>
  </si>
  <si>
    <t>K125</t>
  </si>
  <si>
    <t>72</t>
  </si>
  <si>
    <t>K107</t>
  </si>
  <si>
    <t>K115</t>
  </si>
  <si>
    <t>W</t>
  </si>
  <si>
    <t>K120</t>
  </si>
  <si>
    <t>HRS</t>
  </si>
  <si>
    <t>K115B</t>
  </si>
  <si>
    <t>K117</t>
  </si>
  <si>
    <t>K117B</t>
  </si>
  <si>
    <t>67</t>
  </si>
  <si>
    <t>RA23</t>
  </si>
  <si>
    <t>K110</t>
  </si>
  <si>
    <t>K117A</t>
  </si>
  <si>
    <t>73</t>
  </si>
  <si>
    <t>RH06</t>
  </si>
  <si>
    <t>new</t>
  </si>
  <si>
    <t>K406</t>
  </si>
  <si>
    <t>K117C</t>
  </si>
  <si>
    <t>74</t>
  </si>
  <si>
    <t>75</t>
  </si>
  <si>
    <t>RF10</t>
  </si>
  <si>
    <t>X</t>
  </si>
  <si>
    <t>104/101</t>
  </si>
  <si>
    <t>117/114</t>
  </si>
  <si>
    <t>115/112</t>
  </si>
  <si>
    <t>120/116</t>
  </si>
  <si>
    <t>126/123</t>
  </si>
  <si>
    <t>RT01</t>
  </si>
  <si>
    <t>RT03</t>
  </si>
  <si>
    <t>RA08</t>
  </si>
  <si>
    <t>RA18</t>
  </si>
  <si>
    <t>RA14</t>
  </si>
  <si>
    <t>RA28E</t>
  </si>
  <si>
    <t>AH11S</t>
  </si>
  <si>
    <t>DH03</t>
  </si>
  <si>
    <t>RF11</t>
  </si>
  <si>
    <t>117/116L</t>
  </si>
  <si>
    <t>121/120L</t>
  </si>
  <si>
    <t>SealGuard</t>
  </si>
  <si>
    <t>* OWL = Valkoiset kohokirjaimet</t>
  </si>
  <si>
    <t>* HRS = Runflat</t>
  </si>
  <si>
    <t>Syötä alennuksesi tähän -&gt;</t>
  </si>
  <si>
    <t>Tuotenr:</t>
  </si>
  <si>
    <t>Leveys</t>
  </si>
  <si>
    <t>Profiili</t>
  </si>
  <si>
    <t>Tuuma</t>
  </si>
  <si>
    <t>Malli</t>
  </si>
  <si>
    <t>Indeksi</t>
  </si>
  <si>
    <t>Extra info</t>
  </si>
  <si>
    <t>db</t>
  </si>
  <si>
    <t>Hinta alv 0%</t>
  </si>
  <si>
    <t>Hinta alv 24%</t>
  </si>
  <si>
    <t>Netto alv 0%</t>
  </si>
  <si>
    <t>Netto alv 24%</t>
  </si>
  <si>
    <t>85 - Sarja</t>
  </si>
  <si>
    <t>115/112R</t>
  </si>
  <si>
    <t>A/T OWL</t>
  </si>
  <si>
    <t>3</t>
  </si>
  <si>
    <t>115/112Q</t>
  </si>
  <si>
    <t>M/T</t>
  </si>
  <si>
    <t>120/116R</t>
  </si>
  <si>
    <t>120/116Q</t>
  </si>
  <si>
    <t>80-profiili</t>
  </si>
  <si>
    <t>70T</t>
  </si>
  <si>
    <t>75T</t>
  </si>
  <si>
    <t>79T</t>
  </si>
  <si>
    <t>83T</t>
  </si>
  <si>
    <t>87R XL</t>
  </si>
  <si>
    <t>88T</t>
  </si>
  <si>
    <t>91T</t>
  </si>
  <si>
    <t>87T</t>
  </si>
  <si>
    <t>96T</t>
  </si>
  <si>
    <t>A/T</t>
  </si>
  <si>
    <t>102S</t>
  </si>
  <si>
    <t>104Q RF</t>
  </si>
  <si>
    <t>104T XL</t>
  </si>
  <si>
    <t>110/108R</t>
  </si>
  <si>
    <t>75-profiili</t>
  </si>
  <si>
    <t>89H</t>
  </si>
  <si>
    <t>100/97S</t>
  </si>
  <si>
    <t>100/97Q</t>
  </si>
  <si>
    <t>M/T OWL</t>
  </si>
  <si>
    <t>105T</t>
  </si>
  <si>
    <t>105H</t>
  </si>
  <si>
    <t>104/101R</t>
  </si>
  <si>
    <t>104/101Q</t>
  </si>
  <si>
    <t>109T XL</t>
  </si>
  <si>
    <t>104H</t>
  </si>
  <si>
    <t>106T XL</t>
  </si>
  <si>
    <t>115/112S</t>
  </si>
  <si>
    <t>108H</t>
  </si>
  <si>
    <t>109T</t>
  </si>
  <si>
    <t>120/116S</t>
  </si>
  <si>
    <t>114T</t>
  </si>
  <si>
    <t>119/116Q</t>
  </si>
  <si>
    <t>123/120R</t>
  </si>
  <si>
    <t>126/123R</t>
  </si>
  <si>
    <t>127Q</t>
  </si>
  <si>
    <t>70-profiili</t>
  </si>
  <si>
    <t>68T</t>
  </si>
  <si>
    <t>71T</t>
  </si>
  <si>
    <t>83T XL</t>
  </si>
  <si>
    <t>82T</t>
  </si>
  <si>
    <t>82H</t>
  </si>
  <si>
    <t>86T</t>
  </si>
  <si>
    <t>77T</t>
  </si>
  <si>
    <t>81T</t>
  </si>
  <si>
    <t>85T XL</t>
  </si>
  <si>
    <t>84T</t>
  </si>
  <si>
    <t>88T XL</t>
  </si>
  <si>
    <t>88H</t>
  </si>
  <si>
    <t>97T XL</t>
  </si>
  <si>
    <t>98H</t>
  </si>
  <si>
    <t>100T</t>
  </si>
  <si>
    <t>112H</t>
  </si>
  <si>
    <t>100H</t>
  </si>
  <si>
    <t>103H</t>
  </si>
  <si>
    <t>103T</t>
  </si>
  <si>
    <t>106H</t>
  </si>
  <si>
    <t>OWL</t>
  </si>
  <si>
    <t>107H</t>
  </si>
  <si>
    <t>111T XL</t>
  </si>
  <si>
    <t>111H</t>
  </si>
  <si>
    <t>110/107Q</t>
  </si>
  <si>
    <t>112T</t>
  </si>
  <si>
    <t>117/114R</t>
  </si>
  <si>
    <t>114H</t>
  </si>
  <si>
    <t>118/115Q</t>
  </si>
  <si>
    <t>111H XL</t>
  </si>
  <si>
    <t>108T</t>
  </si>
  <si>
    <t>113T</t>
  </si>
  <si>
    <t>121/118S</t>
  </si>
  <si>
    <t>121/118Q</t>
  </si>
  <si>
    <t>65-profiili</t>
  </si>
  <si>
    <t>73T</t>
  </si>
  <si>
    <t>80T</t>
  </si>
  <si>
    <t>86T XL</t>
  </si>
  <si>
    <t>86H</t>
  </si>
  <si>
    <t>89T</t>
  </si>
  <si>
    <t>72T</t>
  </si>
  <si>
    <t>84H</t>
  </si>
  <si>
    <t>92T XL</t>
  </si>
  <si>
    <t>91H</t>
  </si>
  <si>
    <t>91V</t>
  </si>
  <si>
    <t>95T XL</t>
  </si>
  <si>
    <t>95H XL</t>
  </si>
  <si>
    <t>94H</t>
  </si>
  <si>
    <t>94V</t>
  </si>
  <si>
    <t>99T XL</t>
  </si>
  <si>
    <t>96H</t>
  </si>
  <si>
    <t>98V</t>
  </si>
  <si>
    <t>102T XL</t>
  </si>
  <si>
    <t>102V XL</t>
  </si>
  <si>
    <t>106T</t>
  </si>
  <si>
    <t>109H</t>
  </si>
  <si>
    <t>99V</t>
  </si>
  <si>
    <t>102H</t>
  </si>
  <si>
    <t>104V</t>
  </si>
  <si>
    <t>104W</t>
  </si>
  <si>
    <t>108H XL</t>
  </si>
  <si>
    <t>108V XL</t>
  </si>
  <si>
    <t>110T</t>
  </si>
  <si>
    <t>110H</t>
  </si>
  <si>
    <t>115H</t>
  </si>
  <si>
    <t>60-profiili</t>
  </si>
  <si>
    <t>66T</t>
  </si>
  <si>
    <t>75H</t>
  </si>
  <si>
    <t>79H</t>
  </si>
  <si>
    <t>77H</t>
  </si>
  <si>
    <t>81H</t>
  </si>
  <si>
    <t>81V</t>
  </si>
  <si>
    <t>88H XL</t>
  </si>
  <si>
    <t>88V</t>
  </si>
  <si>
    <t>89V</t>
  </si>
  <si>
    <t>92H</t>
  </si>
  <si>
    <t>92V</t>
  </si>
  <si>
    <t>92W</t>
  </si>
  <si>
    <t>96H XL</t>
  </si>
  <si>
    <t>96V XL</t>
  </si>
  <si>
    <t>96W XL</t>
  </si>
  <si>
    <t>95V</t>
  </si>
  <si>
    <t>99H XL</t>
  </si>
  <si>
    <t>99V XL</t>
  </si>
  <si>
    <t>98W</t>
  </si>
  <si>
    <t>100W</t>
  </si>
  <si>
    <t>96V</t>
  </si>
  <si>
    <t>K415</t>
  </si>
  <si>
    <t>99H</t>
  </si>
  <si>
    <t>106V</t>
  </si>
  <si>
    <t>103V</t>
  </si>
  <si>
    <t>103W</t>
  </si>
  <si>
    <t>107V XL</t>
  </si>
  <si>
    <t>112V XL</t>
  </si>
  <si>
    <t>110V</t>
  </si>
  <si>
    <t>117H XL</t>
  </si>
  <si>
    <t>116V</t>
  </si>
  <si>
    <t>124/121Q</t>
  </si>
  <si>
    <t>55-profiili</t>
  </si>
  <si>
    <t>80H</t>
  </si>
  <si>
    <t>86V XL</t>
  </si>
  <si>
    <t>85H</t>
  </si>
  <si>
    <t>85V</t>
  </si>
  <si>
    <t>89V XL</t>
  </si>
  <si>
    <t>83V</t>
  </si>
  <si>
    <t>87H</t>
  </si>
  <si>
    <t>87V</t>
  </si>
  <si>
    <t>Dot -11</t>
  </si>
  <si>
    <t>87W</t>
  </si>
  <si>
    <t>91W</t>
  </si>
  <si>
    <t>K125B</t>
  </si>
  <si>
    <t>94V XL</t>
  </si>
  <si>
    <t>94W XL</t>
  </si>
  <si>
    <t>93H</t>
  </si>
  <si>
    <t>93V</t>
  </si>
  <si>
    <t>Dot -12</t>
  </si>
  <si>
    <t>93W</t>
  </si>
  <si>
    <t>97H XL</t>
  </si>
  <si>
    <t>97W XL</t>
  </si>
  <si>
    <t>97Y XL</t>
  </si>
  <si>
    <t>95W</t>
  </si>
  <si>
    <t>99W XL</t>
  </si>
  <si>
    <t>99Y XL</t>
  </si>
  <si>
    <t>95V XL</t>
  </si>
  <si>
    <t>94W</t>
  </si>
  <si>
    <t>98W XL</t>
  </si>
  <si>
    <t>97W</t>
  </si>
  <si>
    <t>97Y</t>
  </si>
  <si>
    <t>101V XL</t>
  </si>
  <si>
    <t>101W XL</t>
  </si>
  <si>
    <t>103H XL</t>
  </si>
  <si>
    <t>103Y XL</t>
  </si>
  <si>
    <t>102W</t>
  </si>
  <si>
    <t>109V</t>
  </si>
  <si>
    <t>100V</t>
  </si>
  <si>
    <t>105W</t>
  </si>
  <si>
    <t>109H XL</t>
  </si>
  <si>
    <t>109V XL</t>
  </si>
  <si>
    <t>109W XL</t>
  </si>
  <si>
    <t>109Y XL</t>
  </si>
  <si>
    <t>113V</t>
  </si>
  <si>
    <t>101H</t>
  </si>
  <si>
    <t>101V</t>
  </si>
  <si>
    <t>101W</t>
  </si>
  <si>
    <t>101Y</t>
  </si>
  <si>
    <t>105V XL</t>
  </si>
  <si>
    <t>111V XL</t>
  </si>
  <si>
    <t>111V</t>
  </si>
  <si>
    <t>117V XL</t>
  </si>
  <si>
    <t>50-profiili</t>
  </si>
  <si>
    <t>82V</t>
  </si>
  <si>
    <t>Z212 RS2</t>
  </si>
  <si>
    <t>82W</t>
  </si>
  <si>
    <t>Dot -13</t>
  </si>
  <si>
    <t>G</t>
  </si>
  <si>
    <t>86V</t>
  </si>
  <si>
    <t>86W</t>
  </si>
  <si>
    <t>88V XL</t>
  </si>
  <si>
    <t>91W XL</t>
  </si>
  <si>
    <t>89W</t>
  </si>
  <si>
    <t>93V XL</t>
  </si>
  <si>
    <t>93W XL</t>
  </si>
  <si>
    <t>93Y XL</t>
  </si>
  <si>
    <t>95W XL</t>
  </si>
  <si>
    <t>94Y</t>
  </si>
  <si>
    <t>98V XL</t>
  </si>
  <si>
    <t>98Y XL</t>
  </si>
  <si>
    <t>96W</t>
  </si>
  <si>
    <t>96Y</t>
  </si>
  <si>
    <t>97V</t>
  </si>
  <si>
    <t>101Y XL</t>
  </si>
  <si>
    <t>100Y</t>
  </si>
  <si>
    <t>109W</t>
  </si>
  <si>
    <t>103Y</t>
  </si>
  <si>
    <t>107Y XL</t>
  </si>
  <si>
    <t>110Y XL</t>
  </si>
  <si>
    <t>112W XL</t>
  </si>
  <si>
    <t>112V</t>
  </si>
  <si>
    <t>45-profiili</t>
  </si>
  <si>
    <t>78V</t>
  </si>
  <si>
    <t>84V XL</t>
  </si>
  <si>
    <t>83W</t>
  </si>
  <si>
    <t>87W XL</t>
  </si>
  <si>
    <t>90V XL</t>
  </si>
  <si>
    <t>85W XL</t>
  </si>
  <si>
    <t>84V</t>
  </si>
  <si>
    <t>88W XL</t>
  </si>
  <si>
    <t>91V XL</t>
  </si>
  <si>
    <t>91Y XL</t>
  </si>
  <si>
    <t>91Y</t>
  </si>
  <si>
    <t>94Y XL</t>
  </si>
  <si>
    <t>95Y</t>
  </si>
  <si>
    <t>95Y XL</t>
  </si>
  <si>
    <t>100W XL</t>
  </si>
  <si>
    <t>100Y XL</t>
  </si>
  <si>
    <t>103W XL</t>
  </si>
  <si>
    <t>98Y</t>
  </si>
  <si>
    <t>102Y XL</t>
  </si>
  <si>
    <t>104Y XL</t>
  </si>
  <si>
    <t>108Y XL</t>
  </si>
  <si>
    <t>111W XL</t>
  </si>
  <si>
    <t>105W XL</t>
  </si>
  <si>
    <t>40-profiili</t>
  </si>
  <si>
    <t>80W XL</t>
  </si>
  <si>
    <t>86W XL</t>
  </si>
  <si>
    <t>81W XL</t>
  </si>
  <si>
    <t>84W XL</t>
  </si>
  <si>
    <t>84Y XL</t>
  </si>
  <si>
    <t>87V XL</t>
  </si>
  <si>
    <t>87Y XL</t>
  </si>
  <si>
    <t>86Y XL</t>
  </si>
  <si>
    <t>85Y</t>
  </si>
  <si>
    <t>89Y XL</t>
  </si>
  <si>
    <t>88Y</t>
  </si>
  <si>
    <t>92W XL</t>
  </si>
  <si>
    <t>92Y XL</t>
  </si>
  <si>
    <t>95(Y) XL</t>
  </si>
  <si>
    <t>93Y</t>
  </si>
  <si>
    <t>96Y XL</t>
  </si>
  <si>
    <t>105Y XL</t>
  </si>
  <si>
    <t>106W XL</t>
  </si>
  <si>
    <t>106Y XL</t>
  </si>
  <si>
    <t>35-profiili</t>
  </si>
  <si>
    <t>81Y XL</t>
  </si>
  <si>
    <t>83Y</t>
  </si>
  <si>
    <t>87Y</t>
  </si>
  <si>
    <t>90Y</t>
  </si>
  <si>
    <t>85Y XL</t>
  </si>
  <si>
    <t>88Y XL</t>
  </si>
  <si>
    <t>91(Y) XL</t>
  </si>
  <si>
    <t>99Y</t>
  </si>
  <si>
    <t>90Y XL</t>
  </si>
  <si>
    <t>92(Y) XL</t>
  </si>
  <si>
    <t>110W XL</t>
  </si>
  <si>
    <t>110(Y) XL</t>
  </si>
  <si>
    <t>30-profiili</t>
  </si>
  <si>
    <t>100(Y) XL</t>
  </si>
  <si>
    <t>102(Y) XL</t>
  </si>
  <si>
    <t>88(Y) XL</t>
  </si>
  <si>
    <t>90(Y) XL</t>
  </si>
  <si>
    <t>94(Y) XL</t>
  </si>
  <si>
    <t>97(Y) XL</t>
  </si>
  <si>
    <t>25-profiili</t>
  </si>
  <si>
    <t>104(Y) XL</t>
  </si>
  <si>
    <t>Tuumakoot</t>
  </si>
  <si>
    <t>104R</t>
  </si>
  <si>
    <t>104Q</t>
  </si>
  <si>
    <t>109R</t>
  </si>
  <si>
    <t>109Q</t>
  </si>
  <si>
    <t>110Q</t>
  </si>
  <si>
    <t>113Q</t>
  </si>
  <si>
    <t>108R</t>
  </si>
  <si>
    <t>108Q</t>
  </si>
  <si>
    <t>121Q</t>
  </si>
  <si>
    <t>C-RENKAAT</t>
  </si>
  <si>
    <t>DU01</t>
  </si>
  <si>
    <t>83/81P</t>
  </si>
  <si>
    <t>LTR</t>
  </si>
  <si>
    <t>103/101N</t>
  </si>
  <si>
    <t>108/107M</t>
  </si>
  <si>
    <t>-</t>
  </si>
  <si>
    <t>88/86P</t>
  </si>
  <si>
    <t>88/86R</t>
  </si>
  <si>
    <t>90/88R</t>
  </si>
  <si>
    <t>94/92P</t>
  </si>
  <si>
    <t>97/95Q</t>
  </si>
  <si>
    <t>99/98Q</t>
  </si>
  <si>
    <t>102/100R</t>
  </si>
  <si>
    <t>106/104R</t>
  </si>
  <si>
    <t>109/107Q</t>
  </si>
  <si>
    <t>112/110Q</t>
  </si>
  <si>
    <t>103/102R</t>
  </si>
  <si>
    <t>RA10</t>
  </si>
  <si>
    <t>107/105R</t>
  </si>
  <si>
    <t>97/95R</t>
  </si>
  <si>
    <t>102/100Q</t>
  </si>
  <si>
    <t>106/104Q</t>
  </si>
  <si>
    <t>109/107R</t>
  </si>
  <si>
    <t>101/99R</t>
  </si>
  <si>
    <t>104/102R</t>
  </si>
  <si>
    <t>113/111R</t>
  </si>
  <si>
    <t>116/114R</t>
  </si>
  <si>
    <t>121/120R</t>
  </si>
  <si>
    <t>104/102N</t>
  </si>
  <si>
    <t>89/87R</t>
  </si>
  <si>
    <t>95/93T</t>
  </si>
  <si>
    <t>100/98R</t>
  </si>
  <si>
    <t>109/107S</t>
  </si>
  <si>
    <t>112/110S</t>
  </si>
  <si>
    <t>108/106T</t>
  </si>
  <si>
    <t>90/88T</t>
  </si>
  <si>
    <t>102/100T</t>
  </si>
  <si>
    <t>104/102T</t>
  </si>
  <si>
    <t>100/98T</t>
  </si>
  <si>
    <t>103/101H</t>
  </si>
  <si>
    <t>107/105T</t>
  </si>
  <si>
    <t>106/104T</t>
  </si>
  <si>
    <t>109/107T</t>
  </si>
  <si>
    <t>112/110R</t>
  </si>
  <si>
    <t>115/113R</t>
  </si>
  <si>
    <t>99/97H</t>
  </si>
  <si>
    <t>103/101T</t>
  </si>
  <si>
    <t>105/103T</t>
  </si>
  <si>
    <t>K125A</t>
  </si>
  <si>
    <t>112T XL</t>
  </si>
  <si>
    <t>106W</t>
  </si>
  <si>
    <t>104W XL</t>
  </si>
  <si>
    <t>K127</t>
  </si>
  <si>
    <t>SoundAbs.</t>
  </si>
  <si>
    <t>109 XL</t>
  </si>
  <si>
    <t>111 XL</t>
  </si>
  <si>
    <t>Kesärengashinnasto 2019</t>
  </si>
  <si>
    <t>8808563254975</t>
  </si>
  <si>
    <t>8808563291321</t>
  </si>
  <si>
    <t>8808563286884</t>
  </si>
  <si>
    <t>8808563129907</t>
  </si>
  <si>
    <t>8808563441047</t>
  </si>
  <si>
    <t>8808563412511</t>
  </si>
  <si>
    <t>8808563441054</t>
  </si>
  <si>
    <t>8808563412450</t>
  </si>
  <si>
    <t>8808563331126</t>
  </si>
  <si>
    <t>8808563332932</t>
  </si>
  <si>
    <t>8808563217376</t>
  </si>
  <si>
    <t>8808563331119</t>
  </si>
  <si>
    <t>8808563284439</t>
  </si>
  <si>
    <t>8808563284446</t>
  </si>
  <si>
    <t>8808563331102</t>
  </si>
  <si>
    <t>8808563331171</t>
  </si>
  <si>
    <t>8808563331201</t>
  </si>
  <si>
    <t>8808563331270</t>
  </si>
  <si>
    <t>8808563331348</t>
  </si>
  <si>
    <t>8808563331416</t>
  </si>
  <si>
    <t>8808563331461</t>
  </si>
  <si>
    <t>8808563330808</t>
  </si>
  <si>
    <t>8808563290683</t>
  </si>
  <si>
    <t>8808563286839</t>
  </si>
  <si>
    <t>8808563313122</t>
  </si>
  <si>
    <t>8808563283104</t>
  </si>
  <si>
    <t>8808563413655</t>
  </si>
  <si>
    <t>8808563284033</t>
  </si>
  <si>
    <t>8808563433424</t>
  </si>
  <si>
    <t>8808563413716</t>
  </si>
  <si>
    <t>8808563284231</t>
  </si>
  <si>
    <t>8808563433554</t>
  </si>
  <si>
    <t>8808563387383</t>
  </si>
  <si>
    <t>8808563330778</t>
  </si>
  <si>
    <t>8808563386560</t>
  </si>
  <si>
    <t>8808563441016</t>
  </si>
  <si>
    <t>8808563412443</t>
  </si>
  <si>
    <t>8808563386553</t>
  </si>
  <si>
    <t>8808563419916</t>
  </si>
  <si>
    <t>8808563231518</t>
  </si>
  <si>
    <t>8808563231525</t>
  </si>
  <si>
    <t>8808563291383</t>
  </si>
  <si>
    <t>8808563331188</t>
  </si>
  <si>
    <t>8808563283333</t>
  </si>
  <si>
    <t>8808563330846</t>
  </si>
  <si>
    <t>8808563284460</t>
  </si>
  <si>
    <t>8808563295091</t>
  </si>
  <si>
    <t>8808563398471</t>
  </si>
  <si>
    <t>8808563334202</t>
  </si>
  <si>
    <t>8808563334387</t>
  </si>
  <si>
    <t>8808563441115</t>
  </si>
  <si>
    <t>8808563441009</t>
  </si>
  <si>
    <t>8808563412498</t>
  </si>
  <si>
    <t>8808563268842</t>
  </si>
  <si>
    <t>8808563412474</t>
  </si>
  <si>
    <t>8808563412481</t>
  </si>
  <si>
    <t>8808563331164</t>
  </si>
  <si>
    <t>8808563382913</t>
  </si>
  <si>
    <t>8808563331263</t>
  </si>
  <si>
    <t>8808563330761</t>
  </si>
  <si>
    <t>8808563382968</t>
  </si>
  <si>
    <t>8808563382975</t>
  </si>
  <si>
    <t>8808563386904</t>
  </si>
  <si>
    <t>8808563405421</t>
  </si>
  <si>
    <t>8808563240664</t>
  </si>
  <si>
    <t>8808563334103</t>
  </si>
  <si>
    <t>8808563441139</t>
  </si>
  <si>
    <t>8808563417950</t>
  </si>
  <si>
    <t>8808563412436</t>
  </si>
  <si>
    <t>8808563383033</t>
  </si>
  <si>
    <t>8808563217338</t>
  </si>
  <si>
    <t>8808563285474</t>
  </si>
  <si>
    <t>8808563441177</t>
  </si>
  <si>
    <t>8808563441061</t>
  </si>
  <si>
    <t>8808563398440</t>
  </si>
  <si>
    <t>8808563441214</t>
  </si>
  <si>
    <t>8808563260747</t>
  </si>
  <si>
    <t>8808563398495</t>
  </si>
  <si>
    <t>8808563441511</t>
  </si>
  <si>
    <t>8808563226095</t>
  </si>
  <si>
    <t>8808563256986</t>
  </si>
  <si>
    <t>8808563313160</t>
  </si>
  <si>
    <t>8808563385068</t>
  </si>
  <si>
    <t>8808563433431</t>
  </si>
  <si>
    <t>8808563433448</t>
  </si>
  <si>
    <t>8808563231501</t>
  </si>
  <si>
    <t>8808563433462</t>
  </si>
  <si>
    <t>8808563413662</t>
  </si>
  <si>
    <t>8808563433486</t>
  </si>
  <si>
    <t>8808563433493</t>
  </si>
  <si>
    <t>8808563283951</t>
  </si>
  <si>
    <t>8808563413686</t>
  </si>
  <si>
    <t>8808563433509</t>
  </si>
  <si>
    <t>8808563331133</t>
  </si>
  <si>
    <t>8808563411446</t>
  </si>
  <si>
    <t>8808563413709</t>
  </si>
  <si>
    <t>8808563331157</t>
  </si>
  <si>
    <t>8808563433523</t>
  </si>
  <si>
    <t>8808563413761</t>
  </si>
  <si>
    <t>8808563413785</t>
  </si>
  <si>
    <t>8808563313108</t>
  </si>
  <si>
    <t>8808563433578</t>
  </si>
  <si>
    <t>8808563331256</t>
  </si>
  <si>
    <t>8808563331249</t>
  </si>
  <si>
    <t>8808563433585</t>
  </si>
  <si>
    <t>8808563387390</t>
  </si>
  <si>
    <t>8808563331317</t>
  </si>
  <si>
    <t>8808563334035</t>
  </si>
  <si>
    <t>8808563386898</t>
  </si>
  <si>
    <t>8808563386515</t>
  </si>
  <si>
    <t>8808563386935</t>
  </si>
  <si>
    <t>8808563334288</t>
  </si>
  <si>
    <t>8808563412504</t>
  </si>
  <si>
    <t>8808563441030</t>
  </si>
  <si>
    <t>8808563398464</t>
  </si>
  <si>
    <t>8808563360263</t>
  </si>
  <si>
    <t>8808563334042</t>
  </si>
  <si>
    <t>8808563405469</t>
  </si>
  <si>
    <t>8808563284019</t>
  </si>
  <si>
    <t>8808563334097</t>
  </si>
  <si>
    <t>8808563441122</t>
  </si>
  <si>
    <t>8808563334196</t>
  </si>
  <si>
    <t>8808563441146</t>
  </si>
  <si>
    <t>8808563334233</t>
  </si>
  <si>
    <t>8808563441160</t>
  </si>
  <si>
    <t>8808563248684</t>
  </si>
  <si>
    <t>8808563441191</t>
  </si>
  <si>
    <t>8808563334295</t>
  </si>
  <si>
    <t>8808563441207</t>
  </si>
  <si>
    <t>8808563441078</t>
  </si>
  <si>
    <t>8808563398433</t>
  </si>
  <si>
    <t>8808563339344</t>
  </si>
  <si>
    <t>8808563400198</t>
  </si>
  <si>
    <t>8808563293479</t>
  </si>
  <si>
    <t>8808563441252</t>
  </si>
  <si>
    <t>8808563387307</t>
  </si>
  <si>
    <t>8808563268972</t>
  </si>
  <si>
    <t>8808563398457</t>
  </si>
  <si>
    <t>8808563412405</t>
  </si>
  <si>
    <t>8808563412412</t>
  </si>
  <si>
    <t>8808563400174</t>
  </si>
  <si>
    <t>8808563433417</t>
  </si>
  <si>
    <t>8808563433455</t>
  </si>
  <si>
    <t>8808563433479</t>
  </si>
  <si>
    <t>8808563411330</t>
  </si>
  <si>
    <t>8808563411378</t>
  </si>
  <si>
    <t>8808563413693</t>
  </si>
  <si>
    <t>8808563367453</t>
  </si>
  <si>
    <t>8808563411392</t>
  </si>
  <si>
    <t>8808563411408</t>
  </si>
  <si>
    <t>8808563331140</t>
  </si>
  <si>
    <t>8808563411521</t>
  </si>
  <si>
    <t>8808563413754</t>
  </si>
  <si>
    <t>8808563433547</t>
  </si>
  <si>
    <t>8808563433530</t>
  </si>
  <si>
    <t>8808563413792</t>
  </si>
  <si>
    <t>8808563413808</t>
  </si>
  <si>
    <t>8808563329383</t>
  </si>
  <si>
    <t>8808563411422</t>
  </si>
  <si>
    <t>8808563305196</t>
  </si>
  <si>
    <t>8808563375908</t>
  </si>
  <si>
    <t>8808563411545</t>
  </si>
  <si>
    <t>8808563411552</t>
  </si>
  <si>
    <t>8808563333991</t>
  </si>
  <si>
    <t>8808563367460</t>
  </si>
  <si>
    <t>8808563377940</t>
  </si>
  <si>
    <t>8808563401676</t>
  </si>
  <si>
    <t>8808563358079</t>
  </si>
  <si>
    <t>8808563349398</t>
  </si>
  <si>
    <t>8808563411620</t>
  </si>
  <si>
    <t>8808563411644</t>
  </si>
  <si>
    <t>8808563390598</t>
  </si>
  <si>
    <t>8808563411927</t>
  </si>
  <si>
    <t>8808563413877</t>
  </si>
  <si>
    <t>8808563433592</t>
  </si>
  <si>
    <t>8808563331287</t>
  </si>
  <si>
    <t>8808563433622</t>
  </si>
  <si>
    <t>8808563390628</t>
  </si>
  <si>
    <t>8808563382920</t>
  </si>
  <si>
    <t>8808563382937</t>
  </si>
  <si>
    <t>8808563331560</t>
  </si>
  <si>
    <t>8808563331294</t>
  </si>
  <si>
    <t>8808563387659</t>
  </si>
  <si>
    <t>8808563412047</t>
  </si>
  <si>
    <t>8808563334011</t>
  </si>
  <si>
    <t>8808563334028</t>
  </si>
  <si>
    <t>8808563412061</t>
  </si>
  <si>
    <t>8808563334493</t>
  </si>
  <si>
    <t>8808563331379</t>
  </si>
  <si>
    <t>8808563359564</t>
  </si>
  <si>
    <t>8808563331362</t>
  </si>
  <si>
    <t>8808563285481</t>
  </si>
  <si>
    <t>8808563331423</t>
  </si>
  <si>
    <t>8808563356822</t>
  </si>
  <si>
    <t>8808563334257</t>
  </si>
  <si>
    <t>8808563441184</t>
  </si>
  <si>
    <t>8808563359496</t>
  </si>
  <si>
    <t>8808563334073</t>
  </si>
  <si>
    <t>8808563403083</t>
  </si>
  <si>
    <t>8808563334165</t>
  </si>
  <si>
    <t>8808563338163</t>
  </si>
  <si>
    <t>8808563339467</t>
  </si>
  <si>
    <t>8808563334189</t>
  </si>
  <si>
    <t>8808563354736</t>
  </si>
  <si>
    <t>8808563441221</t>
  </si>
  <si>
    <t>8808563458700</t>
  </si>
  <si>
    <t>8808563390604</t>
  </si>
  <si>
    <t>8808563441245</t>
  </si>
  <si>
    <t>8808563334479</t>
  </si>
  <si>
    <t>8808563441269</t>
  </si>
  <si>
    <t>8808563334271</t>
  </si>
  <si>
    <t>8808563441283</t>
  </si>
  <si>
    <t>8808563334301</t>
  </si>
  <si>
    <t>8808563441290</t>
  </si>
  <si>
    <t>8808563382333</t>
  </si>
  <si>
    <t>8808563385075</t>
  </si>
  <si>
    <t>8808563411361</t>
  </si>
  <si>
    <t>8808563433516</t>
  </si>
  <si>
    <t>8808563413730</t>
  </si>
  <si>
    <t>8808563413747</t>
  </si>
  <si>
    <t>8808563413778</t>
  </si>
  <si>
    <t>8808563433561</t>
  </si>
  <si>
    <t>8808563413822</t>
  </si>
  <si>
    <t>8808563411385</t>
  </si>
  <si>
    <t>8808563390581</t>
  </si>
  <si>
    <t>8808563358147</t>
  </si>
  <si>
    <t>8808563401645</t>
  </si>
  <si>
    <t>8808563358154</t>
  </si>
  <si>
    <t>8808563370446</t>
  </si>
  <si>
    <t>8808563413976</t>
  </si>
  <si>
    <t>8808563411835</t>
  </si>
  <si>
    <t>8808563433608</t>
  </si>
  <si>
    <t>8808563411897</t>
  </si>
  <si>
    <t>8808563433615</t>
  </si>
  <si>
    <t>8808563411903</t>
  </si>
  <si>
    <t>8808563419817</t>
  </si>
  <si>
    <t>8808563401706</t>
  </si>
  <si>
    <t>8808563331218</t>
  </si>
  <si>
    <t>8808563414010</t>
  </si>
  <si>
    <t>8808563414027</t>
  </si>
  <si>
    <t>8808563335735</t>
  </si>
  <si>
    <t>8808563319353</t>
  </si>
  <si>
    <t>8808563414034</t>
  </si>
  <si>
    <t>8808563388250</t>
  </si>
  <si>
    <t>8808563401829</t>
  </si>
  <si>
    <t>8808563447063</t>
  </si>
  <si>
    <t>8808563318141</t>
  </si>
  <si>
    <t>8808563401843</t>
  </si>
  <si>
    <t>8808563220093</t>
  </si>
  <si>
    <t>8808563393957</t>
  </si>
  <si>
    <t>8808563412023</t>
  </si>
  <si>
    <t>8808563359526</t>
  </si>
  <si>
    <t>8808563391601</t>
  </si>
  <si>
    <t>8808563412030</t>
  </si>
  <si>
    <t>8808563331355</t>
  </si>
  <si>
    <t>8808563419879</t>
  </si>
  <si>
    <t>8808563419886</t>
  </si>
  <si>
    <t>8808563240633</t>
  </si>
  <si>
    <t>8808563334134</t>
  </si>
  <si>
    <t>8808563319520</t>
  </si>
  <si>
    <t>8808563387406</t>
  </si>
  <si>
    <t>8808563441153</t>
  </si>
  <si>
    <t>8808563334004</t>
  </si>
  <si>
    <t>8808563402116</t>
  </si>
  <si>
    <t>8808563295220</t>
  </si>
  <si>
    <t>8808563410067</t>
  </si>
  <si>
    <t>8808563334059</t>
  </si>
  <si>
    <t>8808563412115</t>
  </si>
  <si>
    <t>8808563220475</t>
  </si>
  <si>
    <t>8808563379807</t>
  </si>
  <si>
    <t>8808563352893</t>
  </si>
  <si>
    <t>8808563390369</t>
  </si>
  <si>
    <t>8808563321677</t>
  </si>
  <si>
    <t>8808563334141</t>
  </si>
  <si>
    <t>8808563338170</t>
  </si>
  <si>
    <t>8808563349718</t>
  </si>
  <si>
    <t>8808563334158</t>
  </si>
  <si>
    <t>8808563348995</t>
  </si>
  <si>
    <t>8808563294483</t>
  </si>
  <si>
    <t>8808563266862</t>
  </si>
  <si>
    <t>8808563334424</t>
  </si>
  <si>
    <t>8808563400051</t>
  </si>
  <si>
    <t>8808563442518</t>
  </si>
  <si>
    <t>8808563254029</t>
  </si>
  <si>
    <t>8808563293493</t>
  </si>
  <si>
    <t>8808563209487</t>
  </si>
  <si>
    <t>8808563413723</t>
  </si>
  <si>
    <t>8808563413815</t>
  </si>
  <si>
    <t>8808563413921</t>
  </si>
  <si>
    <t>8808563413938</t>
  </si>
  <si>
    <t>8808563401652</t>
  </si>
  <si>
    <t>8808563370514</t>
  </si>
  <si>
    <t>8808563401669</t>
  </si>
  <si>
    <t>8808563411811</t>
  </si>
  <si>
    <t>8808563413990</t>
  </si>
  <si>
    <t>8808563413945</t>
  </si>
  <si>
    <t>8808563411590</t>
  </si>
  <si>
    <t>8808563300931</t>
  </si>
  <si>
    <t>8808563401690</t>
  </si>
  <si>
    <t>8808563330259</t>
  </si>
  <si>
    <t>8808563329390</t>
  </si>
  <si>
    <t>8808563330099</t>
  </si>
  <si>
    <t>8808563301211</t>
  </si>
  <si>
    <t>8808563377964</t>
  </si>
  <si>
    <t>8808563411873</t>
  </si>
  <si>
    <t>8808563367477</t>
  </si>
  <si>
    <t>8808563411880</t>
  </si>
  <si>
    <t>8808563401768</t>
  </si>
  <si>
    <t>8808563376660</t>
  </si>
  <si>
    <t>8808563359359</t>
  </si>
  <si>
    <t>8808563401775</t>
  </si>
  <si>
    <t>8808563411958</t>
  </si>
  <si>
    <t>8808563401867</t>
  </si>
  <si>
    <t>8808563411972</t>
  </si>
  <si>
    <t>8808563411989</t>
  </si>
  <si>
    <t>8808563401898</t>
  </si>
  <si>
    <t>8808563401911</t>
  </si>
  <si>
    <t>8808563401966</t>
  </si>
  <si>
    <t>8808563412108</t>
  </si>
  <si>
    <t>8808563401997</t>
  </si>
  <si>
    <t>8808563402000</t>
  </si>
  <si>
    <t>8808563407838</t>
  </si>
  <si>
    <t>8808563402079</t>
  </si>
  <si>
    <t>8808563335742</t>
  </si>
  <si>
    <t>8808563422633</t>
  </si>
  <si>
    <t>8808563447070</t>
  </si>
  <si>
    <t>8808563396088</t>
  </si>
  <si>
    <t>8808563375274</t>
  </si>
  <si>
    <t>8808563396040</t>
  </si>
  <si>
    <t>8808563402109</t>
  </si>
  <si>
    <t>8808563402086</t>
  </si>
  <si>
    <t>8808563347523</t>
  </si>
  <si>
    <t>8808563318059</t>
  </si>
  <si>
    <t>8808563359373</t>
  </si>
  <si>
    <t>8808563401973</t>
  </si>
  <si>
    <t>8808563321363</t>
  </si>
  <si>
    <t>8808563350448</t>
  </si>
  <si>
    <t>8808563334127</t>
  </si>
  <si>
    <t>8808563352886</t>
  </si>
  <si>
    <t>8808563334448</t>
  </si>
  <si>
    <t>8808563412146</t>
  </si>
  <si>
    <t>8808563401881</t>
  </si>
  <si>
    <t>8808563320816</t>
  </si>
  <si>
    <t>8808563217475</t>
  </si>
  <si>
    <t>8808563401836</t>
  </si>
  <si>
    <t>8808563390611</t>
  </si>
  <si>
    <t>8808563352909</t>
  </si>
  <si>
    <t>8808563359502</t>
  </si>
  <si>
    <t>8808563396064</t>
  </si>
  <si>
    <t>8808563334349</t>
  </si>
  <si>
    <t>8808563334240</t>
  </si>
  <si>
    <t>8808563390543</t>
  </si>
  <si>
    <t>8808563363127</t>
  </si>
  <si>
    <t>8808563334400</t>
  </si>
  <si>
    <t>8808563349008</t>
  </si>
  <si>
    <t>8808563324920</t>
  </si>
  <si>
    <t>8808563217512</t>
  </si>
  <si>
    <t>8808563429090</t>
  </si>
  <si>
    <t>8808563321684</t>
  </si>
  <si>
    <t>8808563349725</t>
  </si>
  <si>
    <t>8808563357195</t>
  </si>
  <si>
    <t>8808563353401</t>
  </si>
  <si>
    <t>8808563349015</t>
  </si>
  <si>
    <t>8808563352930</t>
  </si>
  <si>
    <t>8808563339337</t>
  </si>
  <si>
    <t>8808563387420</t>
  </si>
  <si>
    <t>8808563353432</t>
  </si>
  <si>
    <t>8808563457918</t>
  </si>
  <si>
    <t>8808563217048</t>
  </si>
  <si>
    <t>8808563301372</t>
  </si>
  <si>
    <t>8808563413952</t>
  </si>
  <si>
    <t>8808563270548</t>
  </si>
  <si>
    <t>8808563270531</t>
  </si>
  <si>
    <t>8808563413969</t>
  </si>
  <si>
    <t>8808563413983</t>
  </si>
  <si>
    <t>8808563390475</t>
  </si>
  <si>
    <t>8808563411798</t>
  </si>
  <si>
    <t>8808563411859</t>
  </si>
  <si>
    <t>8808563411866</t>
  </si>
  <si>
    <t>8808563401935</t>
  </si>
  <si>
    <t>8808563401942</t>
  </si>
  <si>
    <t>8808563299082</t>
  </si>
  <si>
    <t>8808563402017</t>
  </si>
  <si>
    <t>8808563402031</t>
  </si>
  <si>
    <t>8808563328355</t>
  </si>
  <si>
    <t>8808563299181</t>
  </si>
  <si>
    <t>8808563402055</t>
  </si>
  <si>
    <t>8808563337081</t>
  </si>
  <si>
    <t>8808563285351</t>
  </si>
  <si>
    <t>8808563419855</t>
  </si>
  <si>
    <t>8808563411941</t>
  </si>
  <si>
    <t>8808563402062</t>
  </si>
  <si>
    <t>8808563402048</t>
  </si>
  <si>
    <t>8808563356617</t>
  </si>
  <si>
    <t>8808563401959</t>
  </si>
  <si>
    <t>8808563335780</t>
  </si>
  <si>
    <t>8808563335803</t>
  </si>
  <si>
    <t>8808563330365</t>
  </si>
  <si>
    <t>8808563412078</t>
  </si>
  <si>
    <t>8808563390574</t>
  </si>
  <si>
    <t>8808563381053</t>
  </si>
  <si>
    <t>8808563340371</t>
  </si>
  <si>
    <t>8808563352558</t>
  </si>
  <si>
    <t>8808563454160</t>
  </si>
  <si>
    <t>8808563356600</t>
  </si>
  <si>
    <t>8808563413440</t>
  </si>
  <si>
    <t>8808563453972</t>
  </si>
  <si>
    <t>8808563367958</t>
  </si>
  <si>
    <t>8808563352916</t>
  </si>
  <si>
    <t>8808563334332</t>
  </si>
  <si>
    <t>8808563352855</t>
  </si>
  <si>
    <t>8808563266534</t>
  </si>
  <si>
    <t>8808563357980</t>
  </si>
  <si>
    <t>8808563337692</t>
  </si>
  <si>
    <t>8808563217505</t>
  </si>
  <si>
    <t>8808563359519</t>
  </si>
  <si>
    <t>8808563396071</t>
  </si>
  <si>
    <t>8808563349022</t>
  </si>
  <si>
    <t>8808563353418</t>
  </si>
  <si>
    <t>8808563352947</t>
  </si>
  <si>
    <t>8808563352039</t>
  </si>
  <si>
    <t>8808563381602</t>
  </si>
  <si>
    <t>8808563410050</t>
  </si>
  <si>
    <t>8808563226873</t>
  </si>
  <si>
    <t>8808563353456</t>
  </si>
  <si>
    <t>8808563212715</t>
  </si>
  <si>
    <t>8808563298986</t>
  </si>
  <si>
    <t>8808563284361</t>
  </si>
  <si>
    <t>8808563401683</t>
  </si>
  <si>
    <t>8808563414003</t>
  </si>
  <si>
    <t>8808563419824</t>
  </si>
  <si>
    <t>8808563382760</t>
  </si>
  <si>
    <t>8808563419831</t>
  </si>
  <si>
    <t>8808563419848</t>
  </si>
  <si>
    <t>8808563299068</t>
  </si>
  <si>
    <t>8808563352671</t>
  </si>
  <si>
    <t>8808563301884</t>
  </si>
  <si>
    <t>8808563411842</t>
  </si>
  <si>
    <t>8808563330235</t>
  </si>
  <si>
    <t>8808563382777</t>
  </si>
  <si>
    <t>8808563349428</t>
  </si>
  <si>
    <t>8808563411934</t>
  </si>
  <si>
    <t>8808563402024</t>
  </si>
  <si>
    <t>8808563353579</t>
  </si>
  <si>
    <t>8808563312675</t>
  </si>
  <si>
    <t>8808563401928</t>
  </si>
  <si>
    <t>8808563355122</t>
  </si>
  <si>
    <t>8808563335834</t>
  </si>
  <si>
    <t>8808563359366</t>
  </si>
  <si>
    <t>8808563390567</t>
  </si>
  <si>
    <t>8808563414072</t>
  </si>
  <si>
    <t>8808563455471</t>
  </si>
  <si>
    <t>8808563353586</t>
  </si>
  <si>
    <t>8808563401850</t>
  </si>
  <si>
    <t>8808563326795</t>
  </si>
  <si>
    <t>8808563382814</t>
  </si>
  <si>
    <t>8808563360164</t>
  </si>
  <si>
    <t>8808563360171</t>
  </si>
  <si>
    <t>8808563330327</t>
  </si>
  <si>
    <t>8808563326948</t>
  </si>
  <si>
    <t>8808563390406</t>
  </si>
  <si>
    <t>8808563453996</t>
  </si>
  <si>
    <t>8808563390482</t>
  </si>
  <si>
    <t>8808563419862</t>
  </si>
  <si>
    <t>8808563347653</t>
  </si>
  <si>
    <t>8808563401812</t>
  </si>
  <si>
    <t>8808563326818</t>
  </si>
  <si>
    <t>8808563382791</t>
  </si>
  <si>
    <t>8808563378039</t>
  </si>
  <si>
    <t>8808563408484</t>
  </si>
  <si>
    <t>8808563346151</t>
  </si>
  <si>
    <t>8808563302294</t>
  </si>
  <si>
    <t>8808563396057</t>
  </si>
  <si>
    <t>8808563412870</t>
  </si>
  <si>
    <t>8808563413341</t>
  </si>
  <si>
    <t>8808563454009</t>
  </si>
  <si>
    <t>8808563382821</t>
  </si>
  <si>
    <t>8808563421094</t>
  </si>
  <si>
    <t>8808563347530</t>
  </si>
  <si>
    <t>8808563367286</t>
  </si>
  <si>
    <t>8808563421988</t>
  </si>
  <si>
    <t>8808563401751</t>
  </si>
  <si>
    <t>8808563350455</t>
  </si>
  <si>
    <t>8808563382364</t>
  </si>
  <si>
    <t>8808563454016</t>
  </si>
  <si>
    <t>8808563358130</t>
  </si>
  <si>
    <t>8808563293943</t>
  </si>
  <si>
    <t>8808563454023</t>
  </si>
  <si>
    <t>8808563381671</t>
  </si>
  <si>
    <t>8808563453781</t>
  </si>
  <si>
    <t>8808563457727</t>
  </si>
  <si>
    <t>8808563333861</t>
  </si>
  <si>
    <t>8808563356877</t>
  </si>
  <si>
    <t>8808563453798</t>
  </si>
  <si>
    <t>8808563453804</t>
  </si>
  <si>
    <t>8808563353425</t>
  </si>
  <si>
    <t>8808563352954</t>
  </si>
  <si>
    <t>8808563353449</t>
  </si>
  <si>
    <t>8808563407333</t>
  </si>
  <si>
    <t>8808563381619</t>
  </si>
  <si>
    <t>8808563407364</t>
  </si>
  <si>
    <t>8808563407371</t>
  </si>
  <si>
    <t>8808563262581</t>
  </si>
  <si>
    <t>8808563352664</t>
  </si>
  <si>
    <t>8808563228631</t>
  </si>
  <si>
    <t>8808563382753</t>
  </si>
  <si>
    <t>8808563253121</t>
  </si>
  <si>
    <t>8808563401980</t>
  </si>
  <si>
    <t>8808563382784</t>
  </si>
  <si>
    <t>8808563352763</t>
  </si>
  <si>
    <t>8808563413365</t>
  </si>
  <si>
    <t>8808563328249</t>
  </si>
  <si>
    <t>8808563390413</t>
  </si>
  <si>
    <t>8808563328416</t>
  </si>
  <si>
    <t>8808563381541</t>
  </si>
  <si>
    <t>8808563264264</t>
  </si>
  <si>
    <t>8808563454047</t>
  </si>
  <si>
    <t>8808563390499</t>
  </si>
  <si>
    <t>8808563390437</t>
  </si>
  <si>
    <t>8808563454054</t>
  </si>
  <si>
    <t>8808563346014</t>
  </si>
  <si>
    <t>8808563401805</t>
  </si>
  <si>
    <t>8808563357157</t>
  </si>
  <si>
    <t>8808563454061</t>
  </si>
  <si>
    <t>8808563372525</t>
  </si>
  <si>
    <t>8808563369990</t>
  </si>
  <si>
    <t>8808563327136</t>
  </si>
  <si>
    <t>8808563401782</t>
  </si>
  <si>
    <t>8808563454078</t>
  </si>
  <si>
    <t>8808563382807</t>
  </si>
  <si>
    <t>8808563340388</t>
  </si>
  <si>
    <t>8808563453415</t>
  </si>
  <si>
    <t>8808563399706</t>
  </si>
  <si>
    <t>8808563390550</t>
  </si>
  <si>
    <t>8808563378046</t>
  </si>
  <si>
    <t>8808563353753</t>
  </si>
  <si>
    <t>8808563454085</t>
  </si>
  <si>
    <t>8808563328300</t>
  </si>
  <si>
    <t>8808563454108</t>
  </si>
  <si>
    <t>8808563381480</t>
  </si>
  <si>
    <t>8808563453811</t>
  </si>
  <si>
    <t>8808563386829</t>
  </si>
  <si>
    <t>8808563367293</t>
  </si>
  <si>
    <t>8808563453828</t>
  </si>
  <si>
    <t>8808563453835</t>
  </si>
  <si>
    <t>8808563453842</t>
  </si>
  <si>
    <t>8808563457734</t>
  </si>
  <si>
    <t>8808563357133</t>
  </si>
  <si>
    <t>8808563453620</t>
  </si>
  <si>
    <t>8808563381589</t>
  </si>
  <si>
    <t>8808563453637</t>
  </si>
  <si>
    <t>8808563390529</t>
  </si>
  <si>
    <t>8808563353029</t>
  </si>
  <si>
    <t>8808563353043</t>
  </si>
  <si>
    <t>8808563353050</t>
  </si>
  <si>
    <t>8808563353470</t>
  </si>
  <si>
    <t>8808563262598</t>
  </si>
  <si>
    <t>8808563228648</t>
  </si>
  <si>
    <t>8808563352732</t>
  </si>
  <si>
    <t>8808563390444</t>
  </si>
  <si>
    <t>8808563352787</t>
  </si>
  <si>
    <t>8808563390451</t>
  </si>
  <si>
    <t>8808563352794</t>
  </si>
  <si>
    <t>8808563454115</t>
  </si>
  <si>
    <t>8808563328409</t>
  </si>
  <si>
    <t>8808563382395</t>
  </si>
  <si>
    <t>8808563454122</t>
  </si>
  <si>
    <t>8808563454139</t>
  </si>
  <si>
    <t>8808563454146</t>
  </si>
  <si>
    <t>8808563337104</t>
  </si>
  <si>
    <t>8808563453859</t>
  </si>
  <si>
    <t>8808563327075</t>
  </si>
  <si>
    <t>8808563390505</t>
  </si>
  <si>
    <t>8808563352862</t>
  </si>
  <si>
    <t>8808563453866</t>
  </si>
  <si>
    <t>8808563453873</t>
  </si>
  <si>
    <t>8808563353760</t>
  </si>
  <si>
    <t>8808563405452</t>
  </si>
  <si>
    <t>8808563453880</t>
  </si>
  <si>
    <t>8808563326832</t>
  </si>
  <si>
    <t>8808563453897</t>
  </si>
  <si>
    <t>8808563353777</t>
  </si>
  <si>
    <t>8808563453903</t>
  </si>
  <si>
    <t>8808563327006</t>
  </si>
  <si>
    <t>8808563357126</t>
  </si>
  <si>
    <t>8808563453644</t>
  </si>
  <si>
    <t>8808563453651</t>
  </si>
  <si>
    <t>8808563453668</t>
  </si>
  <si>
    <t>8808563453675</t>
  </si>
  <si>
    <t>8808563453682</t>
  </si>
  <si>
    <t>8808563453699</t>
  </si>
  <si>
    <t>8808563457741</t>
  </si>
  <si>
    <t>8808563457888</t>
  </si>
  <si>
    <t>8808563353494</t>
  </si>
  <si>
    <t>8808563390536</t>
  </si>
  <si>
    <t>8808563453576</t>
  </si>
  <si>
    <t>8808563453583</t>
  </si>
  <si>
    <t>8808563453590</t>
  </si>
  <si>
    <t>8808563353463</t>
  </si>
  <si>
    <t>8808563355269</t>
  </si>
  <si>
    <t>8808563406961</t>
  </si>
  <si>
    <t>8808563409948</t>
  </si>
  <si>
    <t>8808563355283</t>
  </si>
  <si>
    <t>8808563292595</t>
  </si>
  <si>
    <t>8808563453927</t>
  </si>
  <si>
    <t>8808563390512</t>
  </si>
  <si>
    <t>8808563381510</t>
  </si>
  <si>
    <t>8808563453934</t>
  </si>
  <si>
    <t>8808563381572</t>
  </si>
  <si>
    <t>8808563453941</t>
  </si>
  <si>
    <t>8808563453958</t>
  </si>
  <si>
    <t>8808563453965</t>
  </si>
  <si>
    <t>8808563343471</t>
  </si>
  <si>
    <t>8808563381633</t>
  </si>
  <si>
    <t>8808563252094</t>
  </si>
  <si>
    <t>8808563273273</t>
  </si>
  <si>
    <t>8808563453712</t>
  </si>
  <si>
    <t>8808563453729</t>
  </si>
  <si>
    <t>8808563453736</t>
  </si>
  <si>
    <t>8808563453743</t>
  </si>
  <si>
    <t>8808563254296</t>
  </si>
  <si>
    <t>8808563453750</t>
  </si>
  <si>
    <t>8808563453767</t>
  </si>
  <si>
    <t>8808563275260</t>
  </si>
  <si>
    <t>8808563453606</t>
  </si>
  <si>
    <t>8808563453613</t>
  </si>
  <si>
    <t>8808563453545</t>
  </si>
  <si>
    <t>8808563453552</t>
  </si>
  <si>
    <t>8808563355276</t>
  </si>
  <si>
    <t>8808563255033</t>
  </si>
  <si>
    <t>8808563453774</t>
  </si>
  <si>
    <t>8808563251905</t>
  </si>
  <si>
    <t>8808563257501</t>
  </si>
  <si>
    <t>8808563273297</t>
  </si>
  <si>
    <t>8808563275253</t>
  </si>
  <si>
    <t>8808563410630</t>
  </si>
  <si>
    <t>8808563339474</t>
  </si>
  <si>
    <t>8808563337708</t>
  </si>
  <si>
    <t>8808563337715</t>
  </si>
  <si>
    <t>8808563394961</t>
  </si>
  <si>
    <t>8808563414928</t>
  </si>
  <si>
    <t>EAN</t>
  </si>
  <si>
    <t>8808563337661</t>
  </si>
  <si>
    <t>8808563230818</t>
  </si>
  <si>
    <t>8808563282992</t>
  </si>
  <si>
    <t>8808563284040</t>
  </si>
  <si>
    <t>8808563325996</t>
  </si>
  <si>
    <t>8808563268866</t>
  </si>
  <si>
    <t>8808563387413</t>
  </si>
  <si>
    <t>8808563387437</t>
  </si>
  <si>
    <t>8808563329789</t>
  </si>
  <si>
    <t>8808563386546</t>
  </si>
  <si>
    <t>8808563268903</t>
  </si>
  <si>
    <t>8808563387314</t>
  </si>
  <si>
    <t>8808563268927</t>
  </si>
  <si>
    <t>8808563394879</t>
  </si>
  <si>
    <t>8808563283005</t>
  </si>
  <si>
    <t>8808563283012</t>
  </si>
  <si>
    <t>8808563282985</t>
  </si>
  <si>
    <t>8808563284057</t>
  </si>
  <si>
    <t>8808563319902</t>
  </si>
  <si>
    <t>8808563319919</t>
  </si>
  <si>
    <t>8808563325989</t>
  </si>
  <si>
    <t>8808563320007</t>
  </si>
  <si>
    <t>8808563320120</t>
  </si>
  <si>
    <t>8808563320274</t>
  </si>
  <si>
    <t>8808563326023</t>
  </si>
  <si>
    <t>8808563387253</t>
  </si>
  <si>
    <t>8808563387260</t>
  </si>
  <si>
    <t>8808563386539</t>
  </si>
  <si>
    <t>8808563268873</t>
  </si>
  <si>
    <t>8808563387277</t>
  </si>
  <si>
    <t>8808563283135</t>
  </si>
  <si>
    <t>8808563319889</t>
  </si>
  <si>
    <t>8808563284088</t>
  </si>
  <si>
    <t>8808563325873</t>
  </si>
  <si>
    <t>8808563319896</t>
  </si>
  <si>
    <t>8808563326016</t>
  </si>
  <si>
    <t>8808563401522</t>
  </si>
  <si>
    <t>8808563386492</t>
  </si>
  <si>
    <t>8808563386478</t>
  </si>
  <si>
    <t>8808563334363</t>
  </si>
  <si>
    <t>8808563334226</t>
  </si>
  <si>
    <t>8808563386485</t>
  </si>
  <si>
    <t>8808563387284</t>
  </si>
  <si>
    <t>8808563285863</t>
  </si>
  <si>
    <t>8808563320311</t>
  </si>
  <si>
    <t>8808563320328</t>
  </si>
  <si>
    <t>8808563394756</t>
  </si>
  <si>
    <t>8808563320014</t>
  </si>
  <si>
    <t>8808563299013</t>
  </si>
  <si>
    <t>8808563299020</t>
  </si>
  <si>
    <t>8808563299037</t>
  </si>
  <si>
    <t>8808563320168</t>
  </si>
  <si>
    <t xml:space="preserve">8808563320175 </t>
  </si>
  <si>
    <t>8808563291116</t>
  </si>
  <si>
    <t>8808563257471</t>
  </si>
  <si>
    <t>8808563331577</t>
  </si>
  <si>
    <t>8808563358055</t>
  </si>
  <si>
    <t>8808563299006</t>
  </si>
  <si>
    <t>8808563381428</t>
  </si>
  <si>
    <t>8808563319513</t>
  </si>
  <si>
    <t>8808563314006</t>
  </si>
  <si>
    <t>8808563282589</t>
  </si>
  <si>
    <t>x</t>
  </si>
  <si>
    <t>8808563319469</t>
  </si>
  <si>
    <t>8808563328225</t>
  </si>
  <si>
    <t>8808563326955</t>
  </si>
  <si>
    <t>8808563381558</t>
  </si>
  <si>
    <t>8808563328263</t>
  </si>
  <si>
    <t>8808563332321</t>
  </si>
  <si>
    <t>8808563283456</t>
  </si>
  <si>
    <t>8808563284507</t>
  </si>
  <si>
    <t>8808563262604</t>
  </si>
  <si>
    <t>8808563310909</t>
  </si>
  <si>
    <t>8808563381664</t>
  </si>
  <si>
    <t>8808563318424</t>
  </si>
  <si>
    <t>8808563326771</t>
  </si>
  <si>
    <t>8808563326887</t>
  </si>
  <si>
    <t>8808563328324</t>
  </si>
  <si>
    <t>8808563284552</t>
  </si>
  <si>
    <t>8808563328232</t>
  </si>
  <si>
    <t>8808563326900</t>
  </si>
  <si>
    <t>8808563328287</t>
  </si>
  <si>
    <t>8808563228655</t>
  </si>
  <si>
    <t>8808563328508</t>
  </si>
  <si>
    <t>8808563343440</t>
  </si>
  <si>
    <t>8808563357096</t>
  </si>
  <si>
    <t>8808563357102</t>
  </si>
  <si>
    <t>8808563357089</t>
  </si>
  <si>
    <t>8808563381626</t>
  </si>
  <si>
    <t>8808563343433</t>
  </si>
  <si>
    <t>8808563261805</t>
  </si>
  <si>
    <t>8808563357140</t>
  </si>
  <si>
    <t>8808563357041</t>
  </si>
  <si>
    <t>8808563381640</t>
  </si>
  <si>
    <t>8808563228693</t>
  </si>
  <si>
    <t>8808563268835</t>
  </si>
  <si>
    <t>8808563268859</t>
  </si>
  <si>
    <t>8808563173238</t>
  </si>
  <si>
    <t>8808563168470</t>
  </si>
  <si>
    <t>Dot-13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</si>
</sst>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_-;\-* #,##0_-;_-* &quot;-&quot;_-;_-@_-"/>
    <numFmt numFmtId="165" formatCode="0.0%"/>
    <numFmt numFmtId="166" formatCode="0.0"/>
    <numFmt numFmtId="167" formatCode="_(* #,##0_);_(* \(#,##0\);_(* &quot;-&quot;_);_(@_)"/>
  </numFmts>
  <fonts count="55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color rgb="FFFF0000"/>
      <name val="Calibri"/>
      <family val="2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0"/>
      <color theme="1"/>
      <name val="맑은 고딕"/>
      <family val="3"/>
      <charset val="129"/>
    </font>
    <font>
      <sz val="11"/>
      <color indexed="8"/>
      <name val="Calibri"/>
      <family val="2"/>
    </font>
    <font>
      <sz val="11"/>
      <name val="돋움"/>
      <family val="3"/>
      <charset val="129"/>
    </font>
    <font>
      <sz val="10"/>
      <color rgb="FF000000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Calibri"/>
      <family val="2"/>
      <charset val="238"/>
    </font>
    <font>
      <sz val="11"/>
      <color rgb="FFFF000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1"/>
      <color rgb="FF9C650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Trebuchet MS"/>
      <family val="2"/>
    </font>
    <font>
      <sz val="9"/>
      <color theme="1"/>
      <name val="Arial"/>
      <family val="2"/>
    </font>
    <font>
      <sz val="9"/>
      <color theme="1"/>
      <name val="맑은 고딕"/>
      <family val="3"/>
      <charset val="129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3"/>
      <charset val="129"/>
      <scheme val="minor"/>
    </font>
    <font>
      <sz val="8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8"/>
      <color theme="1"/>
      <name val="Calibri"/>
      <family val="3"/>
      <charset val="129"/>
      <scheme val="minor"/>
    </font>
    <font>
      <sz val="16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charset val="129"/>
    </font>
    <font>
      <b/>
      <sz val="10"/>
      <name val="Calibri"/>
      <family val="2"/>
      <scheme val="minor"/>
    </font>
    <font>
      <sz val="9"/>
      <color theme="0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8"/>
      <color rgb="FF000000"/>
      <name val="Calibri"/>
      <family val="2"/>
    </font>
    <font>
      <sz val="8"/>
      <color rgb="FF000000"/>
      <name val="Calibri"/>
      <family val="3"/>
      <charset val="129"/>
    </font>
    <font>
      <b/>
      <sz val="8"/>
      <color rgb="FF000000"/>
      <name val="Calibri"/>
      <family val="3"/>
      <charset val="129"/>
    </font>
    <font>
      <sz val="9"/>
      <color rgb="FF000000"/>
      <name val="Calibri"/>
      <family val="3"/>
      <charset val="129"/>
    </font>
    <font>
      <sz val="8"/>
      <color rgb="FF000000"/>
      <name val="Calibri"/>
      <family val="2"/>
      <charset val="129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20"/>
      <color theme="0"/>
      <name val="Calibri"/>
      <family val="2"/>
    </font>
    <font>
      <sz val="10"/>
      <name val="Calibri"/>
      <family val="2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3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9" fillId="0" borderId="0">
      <alignment vertical="center"/>
    </xf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/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/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5" fillId="0" borderId="0">
      <alignment vertical="center"/>
    </xf>
    <xf numFmtId="0" fontId="9" fillId="0" borderId="0">
      <alignment vertical="center"/>
    </xf>
    <xf numFmtId="0" fontId="16" fillId="0" borderId="0"/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/>
    <xf numFmtId="0" fontId="1" fillId="8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/>
    <xf numFmtId="164" fontId="9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/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/>
    <xf numFmtId="0" fontId="23" fillId="5" borderId="4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3" fillId="5" borderId="4" applyNumberFormat="0" applyAlignment="0" applyProtection="0"/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/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/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/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/>
    <xf numFmtId="0" fontId="3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0" borderId="0">
      <alignment vertical="center"/>
    </xf>
    <xf numFmtId="0" fontId="33" fillId="0" borderId="0"/>
    <xf numFmtId="0" fontId="9" fillId="0" borderId="0">
      <alignment vertical="center"/>
    </xf>
    <xf numFmtId="167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2" fillId="0" borderId="0" xfId="18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0" fillId="0" borderId="0" xfId="0" applyAlignment="1"/>
    <xf numFmtId="0" fontId="12" fillId="0" borderId="0" xfId="18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0" fontId="41" fillId="0" borderId="0" xfId="1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3" fillId="0" borderId="0" xfId="0" applyFont="1" applyFill="1" applyAlignment="1"/>
    <xf numFmtId="0" fontId="37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40" fillId="0" borderId="0" xfId="0" applyFont="1" applyFill="1" applyBorder="1" applyAlignment="1"/>
    <xf numFmtId="10" fontId="34" fillId="0" borderId="11" xfId="0" applyNumberFormat="1" applyFont="1" applyFill="1" applyBorder="1" applyAlignment="1">
      <alignment vertical="center"/>
    </xf>
    <xf numFmtId="0" fontId="46" fillId="34" borderId="12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0" fontId="47" fillId="34" borderId="13" xfId="0" applyFont="1" applyFill="1" applyBorder="1" applyAlignment="1">
      <alignment horizontal="left" wrapText="1"/>
    </xf>
    <xf numFmtId="0" fontId="48" fillId="34" borderId="13" xfId="0" applyFont="1" applyFill="1" applyBorder="1" applyAlignment="1">
      <alignment horizontal="center" wrapText="1"/>
    </xf>
    <xf numFmtId="0" fontId="49" fillId="34" borderId="13" xfId="0" applyFont="1" applyFill="1" applyBorder="1" applyAlignment="1">
      <alignment horizontal="center" wrapText="1"/>
    </xf>
    <xf numFmtId="166" fontId="50" fillId="34" borderId="13" xfId="0" applyNumberFormat="1" applyFont="1" applyFill="1" applyBorder="1" applyAlignment="1">
      <alignment horizontal="center" wrapText="1"/>
    </xf>
    <xf numFmtId="0" fontId="44" fillId="35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left" vertical="center"/>
    </xf>
    <xf numFmtId="0" fontId="45" fillId="36" borderId="19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vertical="center"/>
    </xf>
    <xf numFmtId="2" fontId="37" fillId="0" borderId="0" xfId="0" applyNumberFormat="1" applyFont="1" applyAlignment="1">
      <alignment vertical="center"/>
    </xf>
    <xf numFmtId="2" fontId="37" fillId="0" borderId="0" xfId="0" applyNumberFormat="1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horizontal="center" vertical="center"/>
    </xf>
    <xf numFmtId="2" fontId="49" fillId="34" borderId="13" xfId="0" applyNumberFormat="1" applyFont="1" applyFill="1" applyBorder="1" applyAlignment="1">
      <alignment horizontal="center" wrapText="1"/>
    </xf>
    <xf numFmtId="2" fontId="44" fillId="35" borderId="15" xfId="0" applyNumberFormat="1" applyFont="1" applyFill="1" applyBorder="1" applyAlignment="1">
      <alignment horizontal="center" vertical="center" wrapText="1"/>
    </xf>
    <xf numFmtId="2" fontId="53" fillId="37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/>
    <xf numFmtId="49" fontId="35" fillId="0" borderId="0" xfId="0" applyNumberFormat="1" applyFont="1" applyFill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49" fillId="34" borderId="13" xfId="0" applyNumberFormat="1" applyFont="1" applyFill="1" applyBorder="1" applyAlignment="1">
      <alignment horizontal="center" wrapText="1"/>
    </xf>
    <xf numFmtId="49" fontId="44" fillId="35" borderId="15" xfId="0" applyNumberFormat="1" applyFont="1" applyFill="1" applyBorder="1" applyAlignment="1">
      <alignment horizontal="center" vertical="center" wrapText="1"/>
    </xf>
    <xf numFmtId="49" fontId="53" fillId="37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0" fontId="37" fillId="33" borderId="23" xfId="0" applyFont="1" applyFill="1" applyBorder="1" applyAlignment="1">
      <alignment horizontal="center" vertical="center"/>
    </xf>
    <xf numFmtId="0" fontId="37" fillId="36" borderId="23" xfId="0" applyFont="1" applyFill="1" applyBorder="1" applyAlignment="1">
      <alignment horizontal="center" vertical="center"/>
    </xf>
    <xf numFmtId="49" fontId="44" fillId="35" borderId="14" xfId="0" applyNumberFormat="1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/>
    </xf>
    <xf numFmtId="49" fontId="37" fillId="33" borderId="23" xfId="0" applyNumberFormat="1" applyFont="1" applyFill="1" applyBorder="1" applyAlignment="1">
      <alignment horizontal="center" vertical="center"/>
    </xf>
    <xf numFmtId="49" fontId="37" fillId="36" borderId="23" xfId="0" applyNumberFormat="1" applyFont="1" applyFill="1" applyBorder="1" applyAlignment="1">
      <alignment horizontal="center" vertical="center"/>
    </xf>
    <xf numFmtId="2" fontId="37" fillId="33" borderId="22" xfId="0" applyNumberFormat="1" applyFont="1" applyFill="1" applyBorder="1" applyAlignment="1">
      <alignment horizontal="center" vertical="center"/>
    </xf>
    <xf numFmtId="2" fontId="37" fillId="36" borderId="22" xfId="0" applyNumberFormat="1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3" fillId="37" borderId="21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236">
    <cellStyle name="20% - 강조색1 2" xfId="23"/>
    <cellStyle name="20% - 강조색1 2 2" xfId="24"/>
    <cellStyle name="20% - 강조색1 3" xfId="25"/>
    <cellStyle name="20% - 강조색1 4" xfId="26"/>
    <cellStyle name="20% - 강조색2 2" xfId="27"/>
    <cellStyle name="20% - 강조색2 2 2" xfId="28"/>
    <cellStyle name="20% - 강조색2 3" xfId="29"/>
    <cellStyle name="20% - 강조색2 4" xfId="30"/>
    <cellStyle name="20% - 강조색3 2" xfId="31"/>
    <cellStyle name="20% - 강조색3 2 2" xfId="32"/>
    <cellStyle name="20% - 강조색3 3" xfId="33"/>
    <cellStyle name="20% - 강조색3 4" xfId="34"/>
    <cellStyle name="20% - 강조색4 2" xfId="35"/>
    <cellStyle name="20% - 강조색4 2 2" xfId="36"/>
    <cellStyle name="20% - 강조색4 3" xfId="37"/>
    <cellStyle name="20% - 강조색4 4" xfId="38"/>
    <cellStyle name="20% - 강조색5 2" xfId="39"/>
    <cellStyle name="20% - 강조색5 2 2" xfId="40"/>
    <cellStyle name="20% - 강조색5 3" xfId="41"/>
    <cellStyle name="20% - 강조색5 4" xfId="42"/>
    <cellStyle name="20% - 강조색6 2" xfId="43"/>
    <cellStyle name="20% - 강조색6 2 2" xfId="44"/>
    <cellStyle name="20% - 강조색6 3" xfId="45"/>
    <cellStyle name="20% - 강조색6 4" xfId="46"/>
    <cellStyle name="40% - 강조색1 2" xfId="47"/>
    <cellStyle name="40% - 강조색1 2 2" xfId="48"/>
    <cellStyle name="40% - 강조색1 3" xfId="49"/>
    <cellStyle name="40% - 강조색1 4" xfId="50"/>
    <cellStyle name="40% - 강조색2 2" xfId="51"/>
    <cellStyle name="40% - 강조색2 2 2" xfId="52"/>
    <cellStyle name="40% - 강조색2 3" xfId="53"/>
    <cellStyle name="40% - 강조색2 4" xfId="54"/>
    <cellStyle name="40% - 강조색3 2" xfId="55"/>
    <cellStyle name="40% - 강조색3 2 2" xfId="56"/>
    <cellStyle name="40% - 강조색3 3" xfId="57"/>
    <cellStyle name="40% - 강조색3 4" xfId="58"/>
    <cellStyle name="40% - 강조색4 2" xfId="59"/>
    <cellStyle name="40% - 강조색4 2 2" xfId="60"/>
    <cellStyle name="40% - 강조색4 3" xfId="61"/>
    <cellStyle name="40% - 강조색4 4" xfId="62"/>
    <cellStyle name="40% - 강조색5 2" xfId="63"/>
    <cellStyle name="40% - 강조색5 2 2" xfId="64"/>
    <cellStyle name="40% - 강조색5 3" xfId="65"/>
    <cellStyle name="40% - 강조색5 4" xfId="66"/>
    <cellStyle name="40% - 강조색6 2" xfId="67"/>
    <cellStyle name="40% - 강조색6 2 2" xfId="68"/>
    <cellStyle name="40% - 강조색6 3" xfId="69"/>
    <cellStyle name="40% - 강조색6 4" xfId="70"/>
    <cellStyle name="60% - 강조색1 2" xfId="71"/>
    <cellStyle name="60% - 강조색1 2 2" xfId="72"/>
    <cellStyle name="60% - 강조색1 3" xfId="73"/>
    <cellStyle name="60% - 강조색1 4" xfId="74"/>
    <cellStyle name="60% - 강조색2 2" xfId="75"/>
    <cellStyle name="60% - 강조색2 2 2" xfId="76"/>
    <cellStyle name="60% - 강조색2 3" xfId="77"/>
    <cellStyle name="60% - 강조색2 4" xfId="78"/>
    <cellStyle name="60% - 강조색3 2" xfId="79"/>
    <cellStyle name="60% - 강조색3 2 2" xfId="80"/>
    <cellStyle name="60% - 강조색3 3" xfId="81"/>
    <cellStyle name="60% - 강조색3 4" xfId="82"/>
    <cellStyle name="60% - 강조색4 2" xfId="83"/>
    <cellStyle name="60% - 강조색4 2 2" xfId="84"/>
    <cellStyle name="60% - 강조색4 3" xfId="85"/>
    <cellStyle name="60% - 강조색4 4" xfId="86"/>
    <cellStyle name="60% - 강조색5 2" xfId="87"/>
    <cellStyle name="60% - 강조색5 2 2" xfId="88"/>
    <cellStyle name="60% - 강조색5 3" xfId="89"/>
    <cellStyle name="60% - 강조색5 4" xfId="90"/>
    <cellStyle name="60% - 강조색6 2" xfId="91"/>
    <cellStyle name="60% - 강조색6 2 2" xfId="92"/>
    <cellStyle name="60% - 강조색6 3" xfId="93"/>
    <cellStyle name="60% - 강조색6 4" xfId="94"/>
    <cellStyle name="Dezimal [0] 2" xfId="3"/>
    <cellStyle name="Normaali" xfId="0" builtinId="0"/>
    <cellStyle name="Normal 29" xfId="95"/>
    <cellStyle name="Normalny 2" xfId="96"/>
    <cellStyle name="Normalny 4" xfId="97"/>
    <cellStyle name="Pilkku [0] 2" xfId="235"/>
    <cellStyle name="Prosenttia" xfId="1" builtinId="5"/>
    <cellStyle name="Prozent 2" xfId="98"/>
    <cellStyle name="Prozent 2 2" xfId="4"/>
    <cellStyle name="Prozent 3" xfId="5"/>
    <cellStyle name="Prozent 3 2" xfId="99"/>
    <cellStyle name="Prozent 4" xfId="6"/>
    <cellStyle name="Prozent 4 2" xfId="100"/>
    <cellStyle name="Standard 2" xfId="7"/>
    <cellStyle name="Standard 2 2" xfId="8"/>
    <cellStyle name="Standard 2 3" xfId="9"/>
    <cellStyle name="Standard 3" xfId="10"/>
    <cellStyle name="Standard 3 2" xfId="11"/>
    <cellStyle name="Standard 4" xfId="12"/>
    <cellStyle name="Standard 4 2" xfId="101"/>
    <cellStyle name="Standard 5" xfId="102"/>
    <cellStyle name="Standard 5 2" xfId="22"/>
    <cellStyle name="Standard 6" xfId="13"/>
    <cellStyle name="Standard 6 2" xfId="103"/>
    <cellStyle name="Standard 7" xfId="14"/>
    <cellStyle name="Standard 7 2" xfId="104"/>
    <cellStyle name="Währung 2" xfId="15"/>
    <cellStyle name="Währung 2 2" xfId="105"/>
    <cellStyle name="강조색1 2" xfId="106"/>
    <cellStyle name="강조색1 2 2" xfId="107"/>
    <cellStyle name="강조색1 3" xfId="108"/>
    <cellStyle name="강조색1 4" xfId="109"/>
    <cellStyle name="강조색2 2" xfId="110"/>
    <cellStyle name="강조색2 2 2" xfId="111"/>
    <cellStyle name="강조색2 3" xfId="112"/>
    <cellStyle name="강조색2 4" xfId="113"/>
    <cellStyle name="강조색3 2" xfId="114"/>
    <cellStyle name="강조색3 2 2" xfId="115"/>
    <cellStyle name="강조색3 3" xfId="116"/>
    <cellStyle name="강조색3 4" xfId="117"/>
    <cellStyle name="강조색4 2" xfId="118"/>
    <cellStyle name="강조색4 2 2" xfId="119"/>
    <cellStyle name="강조색4 3" xfId="120"/>
    <cellStyle name="강조색4 4" xfId="121"/>
    <cellStyle name="강조색5 2" xfId="122"/>
    <cellStyle name="강조색5 2 2" xfId="123"/>
    <cellStyle name="강조색5 3" xfId="124"/>
    <cellStyle name="강조색5 4" xfId="125"/>
    <cellStyle name="강조색6 2" xfId="126"/>
    <cellStyle name="강조색6 2 2" xfId="127"/>
    <cellStyle name="강조색6 3" xfId="128"/>
    <cellStyle name="강조색6 4" xfId="129"/>
    <cellStyle name="경고문 2" xfId="130"/>
    <cellStyle name="경고문 2 2" xfId="131"/>
    <cellStyle name="경고문 3" xfId="132"/>
    <cellStyle name="경고문 4" xfId="133"/>
    <cellStyle name="계산 2" xfId="134"/>
    <cellStyle name="계산 2 2" xfId="135"/>
    <cellStyle name="계산 3" xfId="136"/>
    <cellStyle name="계산 4" xfId="137"/>
    <cellStyle name="나쁨 2" xfId="138"/>
    <cellStyle name="나쁨 2 2" xfId="139"/>
    <cellStyle name="나쁨 3" xfId="140"/>
    <cellStyle name="나쁨 4" xfId="141"/>
    <cellStyle name="메모 2" xfId="142"/>
    <cellStyle name="메모 2 2" xfId="143"/>
    <cellStyle name="메모 3" xfId="144"/>
    <cellStyle name="메모 4" xfId="145"/>
    <cellStyle name="메모 5" xfId="146"/>
    <cellStyle name="백분율 2" xfId="2"/>
    <cellStyle name="백분율 2 2" xfId="147"/>
    <cellStyle name="백분율 3" xfId="20"/>
    <cellStyle name="보통 2" xfId="148"/>
    <cellStyle name="보통 2 2" xfId="149"/>
    <cellStyle name="보통 3" xfId="150"/>
    <cellStyle name="보통 4" xfId="151"/>
    <cellStyle name="설명 텍스트 2" xfId="152"/>
    <cellStyle name="설명 텍스트 2 2" xfId="153"/>
    <cellStyle name="설명 텍스트 3" xfId="154"/>
    <cellStyle name="설명 텍스트 4" xfId="155"/>
    <cellStyle name="셀 확인 2" xfId="156"/>
    <cellStyle name="셀 확인 2 2" xfId="157"/>
    <cellStyle name="셀 확인 3" xfId="158"/>
    <cellStyle name="셀 확인 4" xfId="159"/>
    <cellStyle name="쉼표 [0] 2" xfId="21"/>
    <cellStyle name="쉼표 [0] 3" xfId="160"/>
    <cellStyle name="연결된 셀 2" xfId="161"/>
    <cellStyle name="연결된 셀 2 2" xfId="162"/>
    <cellStyle name="연결된 셀 3" xfId="163"/>
    <cellStyle name="연결된 셀 4" xfId="164"/>
    <cellStyle name="요약 2" xfId="165"/>
    <cellStyle name="요약 2 2" xfId="166"/>
    <cellStyle name="요약 3" xfId="167"/>
    <cellStyle name="요약 4" xfId="168"/>
    <cellStyle name="입력 2" xfId="169"/>
    <cellStyle name="입력 2 2" xfId="170"/>
    <cellStyle name="입력 3" xfId="171"/>
    <cellStyle name="입력 4" xfId="172"/>
    <cellStyle name="제목 1 2" xfId="173"/>
    <cellStyle name="제목 1 2 2" xfId="174"/>
    <cellStyle name="제목 1 3" xfId="175"/>
    <cellStyle name="제목 1 4" xfId="176"/>
    <cellStyle name="제목 2 2" xfId="177"/>
    <cellStyle name="제목 2 2 2" xfId="178"/>
    <cellStyle name="제목 2 3" xfId="179"/>
    <cellStyle name="제목 2 4" xfId="180"/>
    <cellStyle name="제목 3 2" xfId="181"/>
    <cellStyle name="제목 3 2 2" xfId="182"/>
    <cellStyle name="제목 3 3" xfId="183"/>
    <cellStyle name="제목 3 4" xfId="184"/>
    <cellStyle name="제목 4 2" xfId="185"/>
    <cellStyle name="제목 4 2 2" xfId="186"/>
    <cellStyle name="제목 4 3" xfId="187"/>
    <cellStyle name="제목 4 4" xfId="188"/>
    <cellStyle name="제목 5" xfId="189"/>
    <cellStyle name="제목 6" xfId="190"/>
    <cellStyle name="좋음 2" xfId="191"/>
    <cellStyle name="좋음 2 2" xfId="192"/>
    <cellStyle name="좋음 2 3" xfId="193"/>
    <cellStyle name="좋음 3" xfId="194"/>
    <cellStyle name="좋음 4" xfId="195"/>
    <cellStyle name="출력 2" xfId="196"/>
    <cellStyle name="출력 2 2" xfId="197"/>
    <cellStyle name="출력 3" xfId="198"/>
    <cellStyle name="출력 4" xfId="199"/>
    <cellStyle name="표준 11 2" xfId="200"/>
    <cellStyle name="표준 14 5" xfId="201"/>
    <cellStyle name="표준 2" xfId="19"/>
    <cellStyle name="표준 2 10" xfId="16"/>
    <cellStyle name="표준 2 2" xfId="202"/>
    <cellStyle name="표준 2 2 2" xfId="203"/>
    <cellStyle name="표준 2 2 2 2" xfId="204"/>
    <cellStyle name="표준 2 2 2 2 2" xfId="205"/>
    <cellStyle name="표준 2 2 2 2 2 2" xfId="206"/>
    <cellStyle name="표준 2 2 2 2 2 3" xfId="207"/>
    <cellStyle name="표준 2 2 2 2 3" xfId="208"/>
    <cellStyle name="표준 2 2 2 3" xfId="209"/>
    <cellStyle name="표준 2 2 2 4" xfId="210"/>
    <cellStyle name="표준 2 2 2 5" xfId="211"/>
    <cellStyle name="표준 2 2 3" xfId="212"/>
    <cellStyle name="표준 2 2 4" xfId="213"/>
    <cellStyle name="표준 2 2 5" xfId="214"/>
    <cellStyle name="표준 2 3" xfId="215"/>
    <cellStyle name="표준 2 4" xfId="216"/>
    <cellStyle name="표준 2 5" xfId="217"/>
    <cellStyle name="표준 2 6" xfId="218"/>
    <cellStyle name="표준 2 7" xfId="17"/>
    <cellStyle name="표준 2 7 3" xfId="219"/>
    <cellStyle name="표준 3" xfId="18"/>
    <cellStyle name="표준 3 2" xfId="220"/>
    <cellStyle name="표준 3 2 2 2" xfId="221"/>
    <cellStyle name="표준 3 3" xfId="222"/>
    <cellStyle name="표준 4" xfId="223"/>
    <cellStyle name="표준 4 2" xfId="224"/>
    <cellStyle name="표준 4 2 2 2" xfId="225"/>
    <cellStyle name="표준 4 3" xfId="226"/>
    <cellStyle name="표준 5" xfId="227"/>
    <cellStyle name="표준 5 2 2" xfId="228"/>
    <cellStyle name="표준 6" xfId="229"/>
    <cellStyle name="표준 6 2" xfId="230"/>
    <cellStyle name="표준 6 2 2" xfId="231"/>
    <cellStyle name="표준 7" xfId="232"/>
    <cellStyle name="표준 8" xfId="233"/>
    <cellStyle name="표준 9" xfId="2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10</xdr:col>
      <xdr:colOff>47625</xdr:colOff>
      <xdr:row>3</xdr:row>
      <xdr:rowOff>142875</xdr:rowOff>
    </xdr:to>
    <xdr:pic>
      <xdr:nvPicPr>
        <xdr:cNvPr id="2" name="Kuva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3971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14</xdr:col>
      <xdr:colOff>333375</xdr:colOff>
      <xdr:row>8</xdr:row>
      <xdr:rowOff>0</xdr:rowOff>
    </xdr:to>
    <xdr:pic>
      <xdr:nvPicPr>
        <xdr:cNvPr id="3" name="Kuva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33263"/>
        <a:stretch>
          <a:fillRect/>
        </a:stretch>
      </xdr:blipFill>
      <xdr:spPr bwMode="auto">
        <a:xfrm>
          <a:off x="152400" y="762000"/>
          <a:ext cx="5476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kalu\comune\Michele\Romania\Tender_official\Stock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1.hanta.co.kr/Windows/Temporary%20Internet%20Files/Content.IE5/04K1L4M4/&#51473;&#44397;&#44508;&#44201;%20&#53685;&#48372;_2&#52264;_1030_&#49569;&#48512;_c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2006 data"/>
      <sheetName val="Stock"/>
      <sheetName val="Sheet1 (2)"/>
      <sheetName val="01"/>
      <sheetName val="02"/>
      <sheetName val="03"/>
      <sheetName val="Gamma "/>
      <sheetName val="Ranges Pallets"/>
      <sheetName val="W-현원가"/>
      <sheetName val="A-100전제"/>
      <sheetName val="금액내역서"/>
      <sheetName val="Stock (version 2)"/>
      <sheetName val="CC Down load 0716"/>
      <sheetName val="9904"/>
      <sheetName val="9908"/>
      <sheetName val="9912"/>
      <sheetName val="9902"/>
      <sheetName val="9901"/>
      <sheetName val="9907"/>
      <sheetName val="9906"/>
      <sheetName val="9903"/>
      <sheetName val="9905"/>
      <sheetName val="9911"/>
      <sheetName val="9910"/>
      <sheetName val="9909"/>
      <sheetName val="배치1"/>
      <sheetName val="MP2006_data"/>
      <sheetName val="Sheet1_(2)"/>
      <sheetName val="Gamma_"/>
      <sheetName val="Ranges_Pallets"/>
      <sheetName val="Stock_(version_2)"/>
      <sheetName val="CC_Down_load_0716"/>
      <sheetName val="Sheet13"/>
      <sheetName val="Sheet14"/>
      <sheetName val="내역서"/>
      <sheetName val="data"/>
      <sheetName val="Lists-숨길시트"/>
      <sheetName val="항목"/>
      <sheetName val="1. 요약"/>
      <sheetName val="Sheet1"/>
      <sheetName val="Actual"/>
      <sheetName val="Sheet2"/>
      <sheetName val="MP2006_data1"/>
      <sheetName val="Sheet1_(2)1"/>
      <sheetName val="Gamma_1"/>
      <sheetName val="Ranges_Pallets1"/>
      <sheetName val="Stock_(version_2)1"/>
      <sheetName val="CC_Down_load_07161"/>
      <sheetName val="1__요약"/>
      <sheetName val="0304"/>
      <sheetName val="수출가격"/>
      <sheetName val="filler"/>
      <sheetName val="진행 DATA (2)"/>
      <sheetName val="p2-1"/>
      <sheetName val="(Appendix) Indoor Noise"/>
      <sheetName val="(Appendix) FlatTrac"/>
      <sheetName val="DETAIL"/>
      <sheetName val="ELECTRIC"/>
      <sheetName val="SCHEDULE"/>
      <sheetName val="CTEMCOST"/>
    </sheetNames>
    <sheetDataSet>
      <sheetData sheetId="0" refreshError="1">
        <row r="1">
          <cell r="A1" t="str">
            <v>Month</v>
          </cell>
          <cell r="B1" t="str">
            <v>Market</v>
          </cell>
          <cell r="C1" t="str">
            <v>IP CODE</v>
          </cell>
          <cell r="D1" t="str">
            <v>DESCRIPTION</v>
          </cell>
          <cell r="E1" t="str">
            <v>MKS DESCRIPTION</v>
          </cell>
          <cell r="F1" t="str">
            <v>Comm Gr.</v>
          </cell>
          <cell r="G1" t="str">
            <v>Brand</v>
          </cell>
          <cell r="H1" t="str">
            <v>un vol</v>
          </cell>
          <cell r="I1" t="str">
            <v>MP Vol Tot</v>
          </cell>
          <cell r="J1" t="str">
            <v>un wgt</v>
          </cell>
          <cell r="K1" t="str">
            <v>MP Wgt Tot</v>
          </cell>
          <cell r="L1" t="str">
            <v>MP Qty Total</v>
          </cell>
        </row>
        <row r="2">
          <cell r="A2" t="str">
            <v>MAR</v>
          </cell>
          <cell r="B2" t="str">
            <v>BULGARIA</v>
          </cell>
          <cell r="C2" t="str">
            <v>1522600</v>
          </cell>
          <cell r="D2" t="str">
            <v>165/45R15TL 68V PDRAGN</v>
          </cell>
          <cell r="E2" t="str">
            <v>V</v>
          </cell>
          <cell r="F2" t="str">
            <v>CAR/LT/MIRS</v>
          </cell>
          <cell r="G2" t="str">
            <v>Pirelli</v>
          </cell>
          <cell r="H2">
            <v>4.6000000000000006E-2</v>
          </cell>
          <cell r="I2">
            <v>0.27600000000000002</v>
          </cell>
          <cell r="J2">
            <v>5.0720000000000001</v>
          </cell>
          <cell r="K2">
            <v>30.431999999999999</v>
          </cell>
          <cell r="L2">
            <v>6</v>
          </cell>
        </row>
        <row r="3">
          <cell r="A3" t="str">
            <v>MAR</v>
          </cell>
          <cell r="B3" t="str">
            <v>BULGARIA</v>
          </cell>
          <cell r="C3" t="str">
            <v>0981800</v>
          </cell>
          <cell r="D3" t="str">
            <v>185/60R14TL 82T P3000E</v>
          </cell>
          <cell r="E3" t="str">
            <v>T</v>
          </cell>
          <cell r="F3" t="str">
            <v>CAR/LT/MIRS</v>
          </cell>
          <cell r="G3" t="str">
            <v>Pirelli</v>
          </cell>
          <cell r="H3">
            <v>6.2E-2</v>
          </cell>
          <cell r="I3">
            <v>0.372</v>
          </cell>
          <cell r="J3">
            <v>6.8719999999999999</v>
          </cell>
          <cell r="K3">
            <v>41.231999999999999</v>
          </cell>
          <cell r="L3">
            <v>6</v>
          </cell>
        </row>
        <row r="4">
          <cell r="A4" t="str">
            <v>MAR</v>
          </cell>
          <cell r="B4" t="str">
            <v>BULGARIA</v>
          </cell>
          <cell r="C4" t="str">
            <v>1458800</v>
          </cell>
          <cell r="D4" t="str">
            <v>185/60R14TL 82T P 6</v>
          </cell>
          <cell r="E4" t="str">
            <v>T</v>
          </cell>
          <cell r="F4" t="str">
            <v>CAR/LT/MIRS</v>
          </cell>
          <cell r="G4" t="str">
            <v>Pirelli</v>
          </cell>
          <cell r="H4">
            <v>6.2E-2</v>
          </cell>
          <cell r="I4">
            <v>0.248</v>
          </cell>
          <cell r="J4">
            <v>7.2880000000000003</v>
          </cell>
          <cell r="K4">
            <v>29.152000000000001</v>
          </cell>
          <cell r="L4">
            <v>4</v>
          </cell>
        </row>
        <row r="5">
          <cell r="A5" t="str">
            <v>MAR</v>
          </cell>
          <cell r="B5" t="str">
            <v>BULGARIA</v>
          </cell>
          <cell r="C5" t="str">
            <v>1641000</v>
          </cell>
          <cell r="D5" t="str">
            <v>185/65R14TL 86H PDRAGN</v>
          </cell>
          <cell r="E5" t="str">
            <v>H</v>
          </cell>
          <cell r="F5" t="str">
            <v>CAR/LT/MIRS</v>
          </cell>
          <cell r="G5" t="str">
            <v>Pirelli</v>
          </cell>
          <cell r="H5">
            <v>6.6000000000000003E-2</v>
          </cell>
          <cell r="I5">
            <v>2.64</v>
          </cell>
          <cell r="J5">
            <v>7.9120000000000008</v>
          </cell>
          <cell r="K5">
            <v>316.48</v>
          </cell>
          <cell r="L5">
            <v>40</v>
          </cell>
        </row>
        <row r="6">
          <cell r="A6" t="str">
            <v>MAR</v>
          </cell>
          <cell r="B6" t="str">
            <v>BULGARIA</v>
          </cell>
          <cell r="C6" t="str">
            <v>1163900</v>
          </cell>
          <cell r="D6" t="str">
            <v>185/65R15TL 88TM+S P2500</v>
          </cell>
          <cell r="E6" t="str">
            <v>T</v>
          </cell>
          <cell r="F6" t="str">
            <v>CAR/LT/MIRS</v>
          </cell>
          <cell r="G6" t="str">
            <v>Pirelli</v>
          </cell>
          <cell r="H6">
            <v>7.0999999999999994E-2</v>
          </cell>
          <cell r="I6">
            <v>0.21299999999999997</v>
          </cell>
          <cell r="J6">
            <v>7.8860000000000001</v>
          </cell>
          <cell r="K6">
            <v>23.658000000000001</v>
          </cell>
          <cell r="L6">
            <v>3</v>
          </cell>
        </row>
        <row r="7">
          <cell r="A7" t="str">
            <v>MAR</v>
          </cell>
          <cell r="B7" t="str">
            <v>BULGARIA</v>
          </cell>
          <cell r="C7" t="str">
            <v>1162600</v>
          </cell>
          <cell r="D7" t="str">
            <v>155/80R13TL 79TM+S P2500</v>
          </cell>
          <cell r="E7" t="str">
            <v>T</v>
          </cell>
          <cell r="F7" t="str">
            <v>CAR/LT/MIRS</v>
          </cell>
          <cell r="G7" t="str">
            <v>Pirelli</v>
          </cell>
          <cell r="H7">
            <v>5.1999999999999998E-2</v>
          </cell>
          <cell r="I7">
            <v>0.104</v>
          </cell>
          <cell r="J7">
            <v>6.13</v>
          </cell>
          <cell r="K7">
            <v>12.26</v>
          </cell>
          <cell r="L7">
            <v>2</v>
          </cell>
        </row>
        <row r="8">
          <cell r="A8" t="str">
            <v>MAR</v>
          </cell>
          <cell r="B8" t="str">
            <v>BULGARIA</v>
          </cell>
          <cell r="C8" t="str">
            <v>0913700</v>
          </cell>
          <cell r="D8" t="str">
            <v>165/70R13TL 79T P3000E</v>
          </cell>
          <cell r="E8" t="str">
            <v>T</v>
          </cell>
          <cell r="F8" t="str">
            <v>CAR/LT/MIRS</v>
          </cell>
          <cell r="G8" t="str">
            <v>Pirelli</v>
          </cell>
          <cell r="H8">
            <v>5.1999999999999998E-2</v>
          </cell>
          <cell r="I8">
            <v>1.3519999999999999</v>
          </cell>
          <cell r="J8">
            <v>5.9410000000000007</v>
          </cell>
          <cell r="K8">
            <v>154.46600000000001</v>
          </cell>
          <cell r="L8">
            <v>26</v>
          </cell>
        </row>
        <row r="9">
          <cell r="A9" t="str">
            <v>MAR</v>
          </cell>
          <cell r="B9" t="str">
            <v>BULGARIA</v>
          </cell>
          <cell r="C9" t="str">
            <v>1164100</v>
          </cell>
          <cell r="D9" t="str">
            <v>185/60R14TL 82HM+S P2500</v>
          </cell>
          <cell r="E9" t="str">
            <v>H</v>
          </cell>
          <cell r="F9" t="str">
            <v>CAR/LT/MIRS</v>
          </cell>
          <cell r="G9" t="str">
            <v>Pirelli</v>
          </cell>
          <cell r="H9">
            <v>6.2E-2</v>
          </cell>
          <cell r="I9">
            <v>6.2E-2</v>
          </cell>
          <cell r="J9">
            <v>7.101</v>
          </cell>
          <cell r="K9">
            <v>7.101</v>
          </cell>
          <cell r="L9">
            <v>1</v>
          </cell>
        </row>
        <row r="10">
          <cell r="A10" t="str">
            <v>MAR</v>
          </cell>
          <cell r="B10" t="str">
            <v>BULGARIA</v>
          </cell>
          <cell r="C10" t="str">
            <v>1604400</v>
          </cell>
          <cell r="D10" t="str">
            <v>185/60R14TL 82H PDRAGN</v>
          </cell>
          <cell r="E10" t="str">
            <v>H</v>
          </cell>
          <cell r="F10" t="str">
            <v>CAR/LT/MIRS</v>
          </cell>
          <cell r="G10" t="str">
            <v>Pirelli</v>
          </cell>
          <cell r="H10">
            <v>6.2E-2</v>
          </cell>
          <cell r="I10">
            <v>2.17</v>
          </cell>
          <cell r="J10">
            <v>7.0449999999999999</v>
          </cell>
          <cell r="K10">
            <v>246.57499999999999</v>
          </cell>
          <cell r="L10">
            <v>35</v>
          </cell>
        </row>
        <row r="11">
          <cell r="A11" t="str">
            <v>MAR</v>
          </cell>
          <cell r="B11" t="str">
            <v>BULGARIA</v>
          </cell>
          <cell r="C11" t="str">
            <v>0764600</v>
          </cell>
          <cell r="D11" t="str">
            <v>185/65R15TL 88H P6000</v>
          </cell>
          <cell r="E11" t="str">
            <v>H</v>
          </cell>
          <cell r="F11" t="str">
            <v>CAR/LT/MIRS</v>
          </cell>
          <cell r="G11" t="str">
            <v>Pirelli</v>
          </cell>
          <cell r="H11">
            <v>7.0999999999999994E-2</v>
          </cell>
          <cell r="I11">
            <v>0.85199999999999987</v>
          </cell>
          <cell r="J11">
            <v>8.1669999999999998</v>
          </cell>
          <cell r="K11">
            <v>98.004000000000005</v>
          </cell>
          <cell r="L11">
            <v>12</v>
          </cell>
        </row>
        <row r="12">
          <cell r="A12" t="str">
            <v>MAR</v>
          </cell>
          <cell r="B12" t="str">
            <v>BULGARIA</v>
          </cell>
          <cell r="C12" t="str">
            <v>1116800</v>
          </cell>
          <cell r="D12" t="str">
            <v>195/75R16CTL 107/105R'S' CIT.WP</v>
          </cell>
          <cell r="E12" t="str">
            <v>VAN</v>
          </cell>
          <cell r="F12" t="str">
            <v>CAR/LT/MIRS</v>
          </cell>
          <cell r="G12" t="str">
            <v>Pirelli</v>
          </cell>
          <cell r="H12">
            <v>9.5000000000000001E-2</v>
          </cell>
          <cell r="I12">
            <v>0.19</v>
          </cell>
          <cell r="J12">
            <v>14.33</v>
          </cell>
          <cell r="K12">
            <v>28.66</v>
          </cell>
          <cell r="L12">
            <v>2</v>
          </cell>
        </row>
        <row r="13">
          <cell r="A13" t="str">
            <v>MAR</v>
          </cell>
          <cell r="B13" t="str">
            <v>BULGARIA</v>
          </cell>
          <cell r="C13" t="str">
            <v>1445800</v>
          </cell>
          <cell r="D13" t="str">
            <v>205/50R16TL 87V P6000</v>
          </cell>
          <cell r="E13" t="str">
            <v>V</v>
          </cell>
          <cell r="F13" t="str">
            <v>CAR/LT/MIRS</v>
          </cell>
          <cell r="G13" t="str">
            <v>Pirelli</v>
          </cell>
          <cell r="H13">
            <v>7.6999999999999999E-2</v>
          </cell>
          <cell r="I13">
            <v>7.6999999999999999E-2</v>
          </cell>
          <cell r="J13">
            <v>8.9239999999999995</v>
          </cell>
          <cell r="K13">
            <v>8.9239999999999995</v>
          </cell>
          <cell r="L13">
            <v>1</v>
          </cell>
        </row>
        <row r="14">
          <cell r="A14" t="str">
            <v>MAR</v>
          </cell>
          <cell r="B14" t="str">
            <v>BULGARIA</v>
          </cell>
          <cell r="C14" t="str">
            <v>1521100</v>
          </cell>
          <cell r="D14" t="str">
            <v>205/55ZR16TL 91W PDRAGN</v>
          </cell>
          <cell r="E14" t="str">
            <v>W Y ZR</v>
          </cell>
          <cell r="F14" t="str">
            <v>CAR/LT/MIRS</v>
          </cell>
          <cell r="G14" t="str">
            <v>Pirelli</v>
          </cell>
          <cell r="H14">
            <v>8.2000000000000003E-2</v>
          </cell>
          <cell r="I14">
            <v>0.16400000000000001</v>
          </cell>
          <cell r="J14">
            <v>9.3109999999999999</v>
          </cell>
          <cell r="K14">
            <v>18.622</v>
          </cell>
          <cell r="L14">
            <v>2</v>
          </cell>
        </row>
        <row r="15">
          <cell r="A15" t="str">
            <v>MAR</v>
          </cell>
          <cell r="B15" t="str">
            <v>BULGARIA</v>
          </cell>
          <cell r="C15" t="str">
            <v>1603400</v>
          </cell>
          <cell r="D15" t="str">
            <v>205/60R15TL 91V PDRAGN</v>
          </cell>
          <cell r="E15" t="str">
            <v>V</v>
          </cell>
          <cell r="F15" t="str">
            <v>CAR/LT/MIRS</v>
          </cell>
          <cell r="G15" t="str">
            <v>Pirelli</v>
          </cell>
          <cell r="H15">
            <v>8.1000000000000003E-2</v>
          </cell>
          <cell r="I15">
            <v>0.16200000000000001</v>
          </cell>
          <cell r="J15">
            <v>9</v>
          </cell>
          <cell r="K15">
            <v>18</v>
          </cell>
          <cell r="L15">
            <v>2</v>
          </cell>
        </row>
        <row r="16">
          <cell r="A16" t="str">
            <v>MAR</v>
          </cell>
          <cell r="B16" t="str">
            <v>BULGARIA</v>
          </cell>
          <cell r="C16" t="str">
            <v>1575500</v>
          </cell>
          <cell r="D16" t="str">
            <v>205/75R16CTL 110/108R CHRONO</v>
          </cell>
          <cell r="E16" t="str">
            <v>VAN</v>
          </cell>
          <cell r="F16" t="str">
            <v>CAR/LT/MIRS</v>
          </cell>
          <cell r="G16" t="str">
            <v>Pirelli</v>
          </cell>
          <cell r="H16">
            <v>0.104</v>
          </cell>
          <cell r="I16">
            <v>0.104</v>
          </cell>
          <cell r="J16">
            <v>15.853</v>
          </cell>
          <cell r="K16">
            <v>15.853</v>
          </cell>
          <cell r="L16">
            <v>1</v>
          </cell>
        </row>
        <row r="17">
          <cell r="A17" t="str">
            <v>MAR</v>
          </cell>
          <cell r="B17" t="str">
            <v>BULGARIA</v>
          </cell>
          <cell r="C17" t="str">
            <v>1408900</v>
          </cell>
          <cell r="D17" t="str">
            <v>195/55R15TL 85V P 6</v>
          </cell>
          <cell r="E17" t="str">
            <v>V</v>
          </cell>
          <cell r="F17" t="str">
            <v>CAR/LT/MIRS</v>
          </cell>
          <cell r="G17" t="str">
            <v>Pirelli</v>
          </cell>
          <cell r="H17">
            <v>6.9000000000000006E-2</v>
          </cell>
          <cell r="I17">
            <v>0.13800000000000001</v>
          </cell>
          <cell r="J17">
            <v>9.0459999999999994</v>
          </cell>
          <cell r="K17">
            <v>18.091999999999999</v>
          </cell>
          <cell r="L17">
            <v>2</v>
          </cell>
        </row>
        <row r="18">
          <cell r="A18" t="str">
            <v>MAR</v>
          </cell>
          <cell r="B18" t="str">
            <v>BULGARIA</v>
          </cell>
          <cell r="C18" t="str">
            <v>1567900</v>
          </cell>
          <cell r="D18" t="str">
            <v>195/70R15CTL 104/102R(97T) CIT.WP</v>
          </cell>
          <cell r="E18" t="str">
            <v>VAN</v>
          </cell>
          <cell r="F18" t="str">
            <v>CAR/LT/MIRS</v>
          </cell>
          <cell r="G18" t="str">
            <v>Pirelli</v>
          </cell>
          <cell r="H18">
            <v>8.3000000000000004E-2</v>
          </cell>
          <cell r="I18">
            <v>8.3000000000000004E-2</v>
          </cell>
          <cell r="J18">
            <v>13.2</v>
          </cell>
          <cell r="K18">
            <v>13.2</v>
          </cell>
          <cell r="L18">
            <v>1</v>
          </cell>
        </row>
        <row r="19">
          <cell r="A19" t="str">
            <v>MAR</v>
          </cell>
          <cell r="B19" t="str">
            <v>BULGARIA</v>
          </cell>
          <cell r="C19" t="str">
            <v>1426800</v>
          </cell>
          <cell r="D19" t="str">
            <v>205/75R16CTL 110/108R+L4 CITNET</v>
          </cell>
          <cell r="E19" t="str">
            <v>VAN</v>
          </cell>
          <cell r="F19" t="str">
            <v>CAR/LT/MIRS</v>
          </cell>
          <cell r="G19" t="str">
            <v>Pirelli</v>
          </cell>
          <cell r="H19">
            <v>0.10400000000000001</v>
          </cell>
          <cell r="I19">
            <v>1.04</v>
          </cell>
          <cell r="J19">
            <v>15.887</v>
          </cell>
          <cell r="K19">
            <v>158.87</v>
          </cell>
          <cell r="L19">
            <v>10</v>
          </cell>
        </row>
        <row r="20">
          <cell r="A20" t="str">
            <v>MAR</v>
          </cell>
          <cell r="B20" t="str">
            <v>BULGARIA</v>
          </cell>
          <cell r="C20" t="str">
            <v>1282100</v>
          </cell>
          <cell r="D20" t="str">
            <v>215/65R16TL 98TRBL SC-ICE</v>
          </cell>
          <cell r="E20" t="str">
            <v>SUV</v>
          </cell>
          <cell r="F20" t="str">
            <v>CAR/LT/MIRS</v>
          </cell>
          <cell r="G20" t="str">
            <v>Pirelli</v>
          </cell>
          <cell r="H20">
            <v>0.10100000000000001</v>
          </cell>
          <cell r="I20">
            <v>0.70700000000000007</v>
          </cell>
          <cell r="J20">
            <v>13.02</v>
          </cell>
          <cell r="K20">
            <v>91.14</v>
          </cell>
          <cell r="L20">
            <v>7</v>
          </cell>
        </row>
        <row r="21">
          <cell r="A21" t="str">
            <v>MAR</v>
          </cell>
          <cell r="B21" t="str">
            <v>BULGARIA</v>
          </cell>
          <cell r="C21" t="str">
            <v>1417700</v>
          </cell>
          <cell r="D21" t="str">
            <v>225/55R16TL 95Vcord P 7</v>
          </cell>
          <cell r="E21" t="str">
            <v>V</v>
          </cell>
          <cell r="F21" t="str">
            <v>CAR/LT/MIRS</v>
          </cell>
          <cell r="G21" t="str">
            <v>Pirelli</v>
          </cell>
          <cell r="H21">
            <v>9.6000000000000002E-2</v>
          </cell>
          <cell r="I21">
            <v>0.192</v>
          </cell>
          <cell r="J21">
            <v>11.179</v>
          </cell>
          <cell r="K21">
            <v>22.358000000000001</v>
          </cell>
          <cell r="L21">
            <v>2</v>
          </cell>
        </row>
        <row r="22">
          <cell r="A22" t="str">
            <v>MAR</v>
          </cell>
          <cell r="B22" t="str">
            <v>BULGARIA</v>
          </cell>
          <cell r="C22" t="str">
            <v>1238300</v>
          </cell>
          <cell r="D22" t="str">
            <v>245/40ZR17TL 91Y(nolbl) PZROSS</v>
          </cell>
          <cell r="E22" t="str">
            <v>W Y ZR</v>
          </cell>
          <cell r="F22" t="str">
            <v>CAR/LT/MIRS</v>
          </cell>
          <cell r="G22" t="str">
            <v>Pirelli</v>
          </cell>
          <cell r="H22">
            <v>9.7000000000000003E-2</v>
          </cell>
          <cell r="I22">
            <v>9.7000000000000003E-2</v>
          </cell>
          <cell r="J22">
            <v>9.7119999999999997</v>
          </cell>
          <cell r="K22">
            <v>9.7119999999999997</v>
          </cell>
          <cell r="L22">
            <v>1</v>
          </cell>
        </row>
        <row r="23">
          <cell r="A23" t="str">
            <v>MAR</v>
          </cell>
          <cell r="B23" t="str">
            <v>BULGARIA</v>
          </cell>
          <cell r="C23" t="str">
            <v>1237800</v>
          </cell>
          <cell r="D23" t="str">
            <v>285/35R18TL 97W(nolbl) PZROSS</v>
          </cell>
          <cell r="E23" t="str">
            <v>W Y ZR</v>
          </cell>
          <cell r="F23" t="str">
            <v>CAR/LT/MIRS</v>
          </cell>
          <cell r="G23" t="str">
            <v>Pirelli</v>
          </cell>
          <cell r="H23">
            <v>0.123</v>
          </cell>
          <cell r="I23">
            <v>0.123</v>
          </cell>
          <cell r="J23">
            <v>11.724</v>
          </cell>
          <cell r="K23">
            <v>11.724</v>
          </cell>
          <cell r="L23">
            <v>1</v>
          </cell>
        </row>
        <row r="24">
          <cell r="A24" t="str">
            <v>MAR</v>
          </cell>
          <cell r="B24" t="str">
            <v>BULGARIA</v>
          </cell>
          <cell r="C24" t="str">
            <v>1634700</v>
          </cell>
          <cell r="D24" t="str">
            <v>P165/65R13TL 77T P400 A</v>
          </cell>
          <cell r="E24" t="str">
            <v>T</v>
          </cell>
          <cell r="F24" t="str">
            <v>CAR/LT/MIRS</v>
          </cell>
          <cell r="G24" t="str">
            <v>Pirelli</v>
          </cell>
          <cell r="H24">
            <v>4.9000000000000002E-2</v>
          </cell>
          <cell r="I24">
            <v>0.39200000000000002</v>
          </cell>
          <cell r="J24">
            <v>5.7</v>
          </cell>
          <cell r="K24">
            <v>45.6</v>
          </cell>
          <cell r="L24">
            <v>8</v>
          </cell>
        </row>
        <row r="25">
          <cell r="A25" t="str">
            <v>MAR</v>
          </cell>
          <cell r="B25" t="str">
            <v>BULGARIA</v>
          </cell>
          <cell r="C25" t="str">
            <v>1408700</v>
          </cell>
          <cell r="D25" t="str">
            <v>P165/80R13TL 83T P400 A</v>
          </cell>
          <cell r="E25" t="str">
            <v>T</v>
          </cell>
          <cell r="F25" t="str">
            <v>CAR/LT/MIRS</v>
          </cell>
          <cell r="G25" t="str">
            <v>Pirelli</v>
          </cell>
          <cell r="H25">
            <v>5.7999999999999996E-2</v>
          </cell>
          <cell r="I25">
            <v>2.0299999999999998</v>
          </cell>
          <cell r="J25">
            <v>7.33</v>
          </cell>
          <cell r="K25">
            <v>256.55</v>
          </cell>
          <cell r="L25">
            <v>35</v>
          </cell>
        </row>
        <row r="26">
          <cell r="A26" t="str">
            <v>MAR</v>
          </cell>
          <cell r="B26" t="str">
            <v>BULGARIA</v>
          </cell>
          <cell r="C26" t="str">
            <v>1392600</v>
          </cell>
          <cell r="D26" t="str">
            <v>P175/65R14TL 82T P400 A</v>
          </cell>
          <cell r="E26" t="str">
            <v>T</v>
          </cell>
          <cell r="F26" t="str">
            <v>CAR/LT/MIRS</v>
          </cell>
          <cell r="G26" t="str">
            <v>Pirelli</v>
          </cell>
          <cell r="H26">
            <v>0.06</v>
          </cell>
          <cell r="I26">
            <v>1.86</v>
          </cell>
          <cell r="J26">
            <v>6.9</v>
          </cell>
          <cell r="K26">
            <v>213.9</v>
          </cell>
          <cell r="L26">
            <v>31</v>
          </cell>
        </row>
        <row r="27">
          <cell r="A27" t="str">
            <v>MAR</v>
          </cell>
          <cell r="B27" t="str">
            <v>BULGARIA</v>
          </cell>
          <cell r="C27" t="str">
            <v>0805200</v>
          </cell>
          <cell r="D27" t="str">
            <v>11.00R20PLUSTT 150/146L 16 LS97</v>
          </cell>
          <cell r="E27" t="str">
            <v>TUBE TYPE</v>
          </cell>
          <cell r="F27" t="str">
            <v>M+H TRUCK</v>
          </cell>
          <cell r="G27" t="str">
            <v>Pirelli</v>
          </cell>
          <cell r="H27">
            <v>0.318</v>
          </cell>
          <cell r="I27">
            <v>0.63600000000000001</v>
          </cell>
          <cell r="J27">
            <v>64.343000000000004</v>
          </cell>
          <cell r="K27">
            <v>128.68600000000001</v>
          </cell>
          <cell r="L27">
            <v>2</v>
          </cell>
        </row>
        <row r="28">
          <cell r="A28" t="str">
            <v>MAR</v>
          </cell>
          <cell r="B28" t="str">
            <v>BULGARIA</v>
          </cell>
          <cell r="C28" t="str">
            <v>1186000</v>
          </cell>
          <cell r="D28" t="str">
            <v>205/65R17.5TL127/125J(129F) ST55</v>
          </cell>
          <cell r="E28" t="str">
            <v>LOW SECTION 17.5</v>
          </cell>
          <cell r="F28" t="str">
            <v>M+H TRUCK</v>
          </cell>
          <cell r="G28" t="str">
            <v>Pirelli</v>
          </cell>
          <cell r="H28">
            <v>0.104</v>
          </cell>
          <cell r="I28">
            <v>0.20799999999999999</v>
          </cell>
          <cell r="J28">
            <v>22.49</v>
          </cell>
          <cell r="K28">
            <v>44.98</v>
          </cell>
          <cell r="L28">
            <v>2</v>
          </cell>
        </row>
        <row r="29">
          <cell r="A29" t="str">
            <v>MAR</v>
          </cell>
          <cell r="B29" t="str">
            <v>BULGARIA</v>
          </cell>
          <cell r="C29" t="str">
            <v>0854600</v>
          </cell>
          <cell r="D29" t="str">
            <v>205/75R17.5TL 124/122M TH25</v>
          </cell>
          <cell r="E29" t="str">
            <v>LOW SECTION 17.5</v>
          </cell>
          <cell r="F29" t="str">
            <v>M+H TRUCK</v>
          </cell>
          <cell r="G29" t="str">
            <v>Pirelli</v>
          </cell>
          <cell r="H29">
            <v>0.11600000000000001</v>
          </cell>
          <cell r="I29">
            <v>0.23200000000000001</v>
          </cell>
          <cell r="J29">
            <v>24.37</v>
          </cell>
          <cell r="K29">
            <v>48.74</v>
          </cell>
          <cell r="L29">
            <v>2</v>
          </cell>
        </row>
        <row r="30">
          <cell r="A30" t="str">
            <v>MAR</v>
          </cell>
          <cell r="B30" t="str">
            <v>BULGARIA</v>
          </cell>
          <cell r="C30" t="str">
            <v>1467000</v>
          </cell>
          <cell r="D30" t="str">
            <v>245/70R17.5TL 143/141J(144F) ST55</v>
          </cell>
          <cell r="E30" t="str">
            <v>LOW SECTION 17.5</v>
          </cell>
          <cell r="F30" t="str">
            <v>M+H TRUCK</v>
          </cell>
          <cell r="G30" t="str">
            <v>Pirelli</v>
          </cell>
          <cell r="H30">
            <v>0.152</v>
          </cell>
          <cell r="I30">
            <v>0.76</v>
          </cell>
          <cell r="J30">
            <v>32.99</v>
          </cell>
          <cell r="K30">
            <v>164.95</v>
          </cell>
          <cell r="L30">
            <v>5</v>
          </cell>
        </row>
        <row r="31">
          <cell r="A31" t="str">
            <v>MAR</v>
          </cell>
          <cell r="B31" t="str">
            <v>BULGARIA</v>
          </cell>
          <cell r="C31" t="str">
            <v>1277200</v>
          </cell>
          <cell r="D31" t="str">
            <v>165/70R14TL 81TM+S P2500</v>
          </cell>
          <cell r="E31" t="str">
            <v>T</v>
          </cell>
          <cell r="F31" t="str">
            <v>CAR/LT/MIRS</v>
          </cell>
          <cell r="G31" t="str">
            <v>Pirelli</v>
          </cell>
          <cell r="H31">
            <v>5.7000000000000002E-2</v>
          </cell>
          <cell r="I31">
            <v>5.7000000000000002E-2</v>
          </cell>
          <cell r="J31">
            <v>6.63</v>
          </cell>
          <cell r="K31">
            <v>6.63</v>
          </cell>
          <cell r="L31">
            <v>1</v>
          </cell>
        </row>
        <row r="32">
          <cell r="A32" t="str">
            <v>MAR</v>
          </cell>
          <cell r="B32" t="str">
            <v>BULGARIA</v>
          </cell>
          <cell r="C32" t="str">
            <v>1326300</v>
          </cell>
          <cell r="D32" t="str">
            <v>185/65R14TL 86H P 6</v>
          </cell>
          <cell r="E32" t="str">
            <v>H</v>
          </cell>
          <cell r="F32" t="str">
            <v>CAR/LT/MIRS</v>
          </cell>
          <cell r="G32" t="str">
            <v>Pirelli</v>
          </cell>
          <cell r="H32">
            <v>6.6000000000000003E-2</v>
          </cell>
          <cell r="I32">
            <v>1.3860000000000001</v>
          </cell>
          <cell r="J32">
            <v>8.2539999999999996</v>
          </cell>
          <cell r="K32">
            <v>173.334</v>
          </cell>
          <cell r="L32">
            <v>21</v>
          </cell>
        </row>
        <row r="33">
          <cell r="A33" t="str">
            <v>MAR</v>
          </cell>
          <cell r="B33" t="str">
            <v>BULGARIA</v>
          </cell>
          <cell r="C33" t="str">
            <v>1553700</v>
          </cell>
          <cell r="D33" t="str">
            <v>185/65R14TL 86T P 6</v>
          </cell>
          <cell r="E33" t="str">
            <v>T</v>
          </cell>
          <cell r="F33" t="str">
            <v>CAR/LT/MIRS</v>
          </cell>
          <cell r="G33" t="str">
            <v>Pirelli</v>
          </cell>
          <cell r="H33">
            <v>6.6000000000000003E-2</v>
          </cell>
          <cell r="I33">
            <v>0.26400000000000001</v>
          </cell>
          <cell r="J33">
            <v>8.3149999999999995</v>
          </cell>
          <cell r="K33">
            <v>33.26</v>
          </cell>
          <cell r="L33">
            <v>4</v>
          </cell>
        </row>
        <row r="34">
          <cell r="A34" t="str">
            <v>MAR</v>
          </cell>
          <cell r="B34" t="str">
            <v>BULGARIA</v>
          </cell>
          <cell r="C34" t="str">
            <v>1277400</v>
          </cell>
          <cell r="D34" t="str">
            <v>185/70R14TL 88H P6000</v>
          </cell>
          <cell r="E34" t="str">
            <v>H</v>
          </cell>
          <cell r="F34" t="str">
            <v>CAR/LT/MIRS</v>
          </cell>
          <cell r="G34" t="str">
            <v>Pirelli</v>
          </cell>
          <cell r="H34">
            <v>7.0000000000000007E-2</v>
          </cell>
          <cell r="I34">
            <v>0.21</v>
          </cell>
          <cell r="J34">
            <v>8.1630000000000003</v>
          </cell>
          <cell r="K34">
            <v>24.489000000000001</v>
          </cell>
          <cell r="L34">
            <v>3</v>
          </cell>
        </row>
        <row r="35">
          <cell r="A35" t="str">
            <v>MAR</v>
          </cell>
          <cell r="B35" t="str">
            <v>BULGARIA</v>
          </cell>
          <cell r="C35" t="str">
            <v>1427000</v>
          </cell>
          <cell r="D35" t="str">
            <v>195R14CTL 106/104R+L6 CITNET</v>
          </cell>
          <cell r="E35" t="str">
            <v>VAN</v>
          </cell>
          <cell r="F35" t="str">
            <v>CAR/LT/MIRS</v>
          </cell>
          <cell r="G35" t="str">
            <v>Pirelli</v>
          </cell>
          <cell r="H35">
            <v>8.8999999999999996E-2</v>
          </cell>
          <cell r="I35">
            <v>1.5129999999999999</v>
          </cell>
          <cell r="J35">
            <v>12.89</v>
          </cell>
          <cell r="K35">
            <v>219.13</v>
          </cell>
          <cell r="L35">
            <v>17</v>
          </cell>
        </row>
        <row r="36">
          <cell r="A36" t="str">
            <v>MAR</v>
          </cell>
          <cell r="B36" t="str">
            <v>BULGARIA</v>
          </cell>
          <cell r="C36" t="str">
            <v>1602800</v>
          </cell>
          <cell r="D36" t="str">
            <v>195/65R15TL 91V PDRAGN</v>
          </cell>
          <cell r="E36" t="str">
            <v>V</v>
          </cell>
          <cell r="F36" t="str">
            <v>CAR/LT/MIRS</v>
          </cell>
          <cell r="G36" t="str">
            <v>Pirelli</v>
          </cell>
          <cell r="H36">
            <v>7.9000000000000001E-2</v>
          </cell>
          <cell r="I36">
            <v>0.86899999999999999</v>
          </cell>
          <cell r="J36">
            <v>8.7590000000000003</v>
          </cell>
          <cell r="K36">
            <v>96.349000000000004</v>
          </cell>
          <cell r="L36">
            <v>11</v>
          </cell>
        </row>
        <row r="37">
          <cell r="A37" t="str">
            <v>MAR</v>
          </cell>
          <cell r="B37" t="str">
            <v>BULGARIA</v>
          </cell>
          <cell r="C37" t="str">
            <v>1001600</v>
          </cell>
          <cell r="D37" t="str">
            <v>195/75R16CTL 107/105RL4 CITNET</v>
          </cell>
          <cell r="E37" t="str">
            <v>VAN</v>
          </cell>
          <cell r="F37" t="str">
            <v>CAR/LT/MIRS</v>
          </cell>
          <cell r="G37" t="str">
            <v>Pirelli</v>
          </cell>
          <cell r="H37">
            <v>9.5000000000000001E-2</v>
          </cell>
          <cell r="I37">
            <v>9.5000000000000001E-2</v>
          </cell>
          <cell r="J37">
            <v>14.22</v>
          </cell>
          <cell r="K37">
            <v>14.22</v>
          </cell>
          <cell r="L37">
            <v>1</v>
          </cell>
        </row>
        <row r="38">
          <cell r="A38" t="str">
            <v>MAR</v>
          </cell>
          <cell r="B38" t="str">
            <v>BULGARIA</v>
          </cell>
          <cell r="C38" t="str">
            <v>1575400</v>
          </cell>
          <cell r="D38" t="str">
            <v>195/75R16CTL 107/105R CHRONO</v>
          </cell>
          <cell r="E38" t="str">
            <v>VAN</v>
          </cell>
          <cell r="F38" t="str">
            <v>CAR/LT/MIRS</v>
          </cell>
          <cell r="G38" t="str">
            <v>Pirelli</v>
          </cell>
          <cell r="H38">
            <v>9.5000000000000001E-2</v>
          </cell>
          <cell r="I38">
            <v>0.19</v>
          </cell>
          <cell r="J38">
            <v>14.657999999999999</v>
          </cell>
          <cell r="K38">
            <v>29.315999999999999</v>
          </cell>
          <cell r="L38">
            <v>2</v>
          </cell>
        </row>
        <row r="39">
          <cell r="A39" t="str">
            <v>MAR</v>
          </cell>
          <cell r="B39" t="str">
            <v>BULGARIA</v>
          </cell>
          <cell r="C39" t="str">
            <v>1001000</v>
          </cell>
          <cell r="D39" t="str">
            <v>205/70R15CTL 106/104RL6 CITNET</v>
          </cell>
          <cell r="E39" t="str">
            <v>VAN</v>
          </cell>
          <cell r="F39" t="str">
            <v>CAR/LT/MIRS</v>
          </cell>
          <cell r="G39" t="str">
            <v>Pirelli</v>
          </cell>
          <cell r="H39">
            <v>9.1000000000000011E-2</v>
          </cell>
          <cell r="I39">
            <v>0.54600000000000004</v>
          </cell>
          <cell r="J39">
            <v>14.04</v>
          </cell>
          <cell r="K39">
            <v>84.24</v>
          </cell>
          <cell r="L39">
            <v>6</v>
          </cell>
        </row>
        <row r="40">
          <cell r="A40" t="str">
            <v>MAR</v>
          </cell>
          <cell r="B40" t="str">
            <v>BULGARIA</v>
          </cell>
          <cell r="C40" t="str">
            <v>0831400</v>
          </cell>
          <cell r="D40" t="str">
            <v>215/80R15TL 102SRB SC-S/T</v>
          </cell>
          <cell r="E40" t="str">
            <v>SUV</v>
          </cell>
          <cell r="F40" t="str">
            <v>CAR/LT/MIRS</v>
          </cell>
          <cell r="G40" t="str">
            <v>Pirelli</v>
          </cell>
          <cell r="H40">
            <v>0.113</v>
          </cell>
          <cell r="I40">
            <v>1.3560000000000001</v>
          </cell>
          <cell r="J40">
            <v>13.911</v>
          </cell>
          <cell r="K40">
            <v>166.93199999999999</v>
          </cell>
          <cell r="L40">
            <v>12</v>
          </cell>
        </row>
        <row r="41">
          <cell r="A41" t="str">
            <v>MAR</v>
          </cell>
          <cell r="B41" t="str">
            <v>BULGARIA</v>
          </cell>
          <cell r="C41" t="str">
            <v>1603800</v>
          </cell>
          <cell r="D41" t="str">
            <v>225/55R16TL 95W PDRAGN</v>
          </cell>
          <cell r="E41" t="str">
            <v>W Y ZR</v>
          </cell>
          <cell r="F41" t="str">
            <v>CAR/LT/MIRS</v>
          </cell>
          <cell r="G41" t="str">
            <v>Pirelli</v>
          </cell>
          <cell r="H41">
            <v>9.6000000000000016E-2</v>
          </cell>
          <cell r="I41">
            <v>0.57600000000000007</v>
          </cell>
          <cell r="J41">
            <v>11.705</v>
          </cell>
          <cell r="K41">
            <v>70.23</v>
          </cell>
          <cell r="L41">
            <v>6</v>
          </cell>
        </row>
        <row r="42">
          <cell r="A42" t="str">
            <v>MAR</v>
          </cell>
          <cell r="B42" t="str">
            <v>BULGARIA</v>
          </cell>
          <cell r="C42" t="str">
            <v>1117200</v>
          </cell>
          <cell r="D42" t="str">
            <v>225/70R15CTL 112/110R CIT.WP</v>
          </cell>
          <cell r="E42" t="str">
            <v>VAN</v>
          </cell>
          <cell r="F42" t="str">
            <v>CAR/LT/MIRS</v>
          </cell>
          <cell r="G42" t="str">
            <v>Pirelli</v>
          </cell>
          <cell r="H42">
            <v>0.109</v>
          </cell>
          <cell r="I42">
            <v>0.76300000000000001</v>
          </cell>
          <cell r="J42">
            <v>16.63</v>
          </cell>
          <cell r="K42">
            <v>116.41</v>
          </cell>
          <cell r="L42">
            <v>7</v>
          </cell>
        </row>
        <row r="43">
          <cell r="A43" t="str">
            <v>MAR</v>
          </cell>
          <cell r="B43" t="str">
            <v>BULGARIA</v>
          </cell>
          <cell r="C43" t="str">
            <v>1417900</v>
          </cell>
          <cell r="D43" t="str">
            <v>235/45ZR17TL94Y(no lbl)(a)PZROSS</v>
          </cell>
          <cell r="E43" t="str">
            <v>W Y ZR</v>
          </cell>
          <cell r="F43" t="str">
            <v>CAR/LT/MIRS</v>
          </cell>
          <cell r="G43" t="str">
            <v>Pirelli</v>
          </cell>
          <cell r="H43">
            <v>9.7000000000000003E-2</v>
          </cell>
          <cell r="I43">
            <v>0.19400000000000001</v>
          </cell>
          <cell r="J43">
            <v>10.760999999999999</v>
          </cell>
          <cell r="K43">
            <v>21.521999999999998</v>
          </cell>
          <cell r="L43">
            <v>2</v>
          </cell>
        </row>
        <row r="44">
          <cell r="A44" t="str">
            <v>MAR</v>
          </cell>
          <cell r="B44" t="str">
            <v>BULGARIA</v>
          </cell>
          <cell r="C44" t="str">
            <v>1363000</v>
          </cell>
          <cell r="D44" t="str">
            <v>255/55ZR18XLTL 109YN0 PZROSS</v>
          </cell>
          <cell r="E44" t="str">
            <v>SUV</v>
          </cell>
          <cell r="F44" t="str">
            <v>CAR/LT/MIRS</v>
          </cell>
          <cell r="G44" t="str">
            <v>Pirelli</v>
          </cell>
          <cell r="H44">
            <v>0.13900000000000001</v>
          </cell>
          <cell r="I44">
            <v>0.27800000000000002</v>
          </cell>
          <cell r="J44">
            <v>15.456</v>
          </cell>
          <cell r="K44">
            <v>30.911999999999999</v>
          </cell>
          <cell r="L44">
            <v>2</v>
          </cell>
        </row>
        <row r="45">
          <cell r="A45" t="str">
            <v>MAR</v>
          </cell>
          <cell r="B45" t="str">
            <v>BULGARIA</v>
          </cell>
          <cell r="C45" t="str">
            <v>1394500</v>
          </cell>
          <cell r="D45" t="str">
            <v>255/65R16TL 109HRB M+S SC-STR</v>
          </cell>
          <cell r="E45" t="str">
            <v>SUV</v>
          </cell>
          <cell r="F45" t="str">
            <v>CAR/LT/MIRS</v>
          </cell>
          <cell r="G45" t="str">
            <v>Pirelli</v>
          </cell>
          <cell r="H45">
            <v>0.13900000000000001</v>
          </cell>
          <cell r="I45">
            <v>0.13900000000000001</v>
          </cell>
          <cell r="J45">
            <v>17.344000000000001</v>
          </cell>
          <cell r="K45">
            <v>17.344000000000001</v>
          </cell>
          <cell r="L45">
            <v>1</v>
          </cell>
        </row>
        <row r="46">
          <cell r="A46" t="str">
            <v>MAR</v>
          </cell>
          <cell r="B46" t="str">
            <v>BULGARIA</v>
          </cell>
          <cell r="C46" t="str">
            <v>0891800</v>
          </cell>
          <cell r="D46" t="str">
            <v>265/40ZR18TL 97Y PZEROA</v>
          </cell>
          <cell r="E46" t="str">
            <v>W Y ZR</v>
          </cell>
          <cell r="F46" t="str">
            <v>CAR/LT/MIRS</v>
          </cell>
          <cell r="G46" t="str">
            <v>Pirelli</v>
          </cell>
          <cell r="H46">
            <v>0.11899999999999999</v>
          </cell>
          <cell r="I46">
            <v>0.11899999999999999</v>
          </cell>
          <cell r="J46">
            <v>13.173</v>
          </cell>
          <cell r="K46">
            <v>13.173</v>
          </cell>
          <cell r="L46">
            <v>1</v>
          </cell>
        </row>
        <row r="47">
          <cell r="A47" t="str">
            <v>MAR</v>
          </cell>
          <cell r="B47" t="str">
            <v>BULGARIA</v>
          </cell>
          <cell r="C47" t="str">
            <v>0988100</v>
          </cell>
          <cell r="D47" t="str">
            <v>285/60R18TL 116VM+S SC-ZER</v>
          </cell>
          <cell r="E47" t="str">
            <v>SUV</v>
          </cell>
          <cell r="F47" t="str">
            <v>CAR/LT/MIRS</v>
          </cell>
          <cell r="G47" t="str">
            <v>Pirelli</v>
          </cell>
          <cell r="H47">
            <v>0.182</v>
          </cell>
          <cell r="I47">
            <v>0.182</v>
          </cell>
          <cell r="J47">
            <v>19.725999999999999</v>
          </cell>
          <cell r="K47">
            <v>19.725999999999999</v>
          </cell>
          <cell r="L47">
            <v>1</v>
          </cell>
        </row>
        <row r="48">
          <cell r="A48" t="str">
            <v>MAR</v>
          </cell>
          <cell r="B48" t="str">
            <v>BULGARIA</v>
          </cell>
          <cell r="C48" t="str">
            <v>1634600</v>
          </cell>
          <cell r="D48" t="str">
            <v>P165/70R13TL 79T P400 A</v>
          </cell>
          <cell r="E48" t="str">
            <v>T</v>
          </cell>
          <cell r="F48" t="str">
            <v>CAR/LT/MIRS</v>
          </cell>
          <cell r="G48" t="str">
            <v>Pirelli</v>
          </cell>
          <cell r="H48">
            <v>5.2000000000000005E-2</v>
          </cell>
          <cell r="I48">
            <v>1.82</v>
          </cell>
          <cell r="J48">
            <v>6</v>
          </cell>
          <cell r="K48">
            <v>210</v>
          </cell>
          <cell r="L48">
            <v>35</v>
          </cell>
        </row>
        <row r="49">
          <cell r="A49" t="str">
            <v>MAR</v>
          </cell>
          <cell r="B49" t="str">
            <v>BULGARIA</v>
          </cell>
          <cell r="C49" t="str">
            <v>1412800</v>
          </cell>
          <cell r="D49" t="str">
            <v>P185/70R14TL 88T P400 A</v>
          </cell>
          <cell r="E49" t="str">
            <v>T</v>
          </cell>
          <cell r="F49" t="str">
            <v>CAR/LT/MIRS</v>
          </cell>
          <cell r="G49" t="str">
            <v>Pirelli</v>
          </cell>
          <cell r="H49">
            <v>7.0000000000000007E-2</v>
          </cell>
          <cell r="I49">
            <v>4.83</v>
          </cell>
          <cell r="J49">
            <v>8.4700000000000006</v>
          </cell>
          <cell r="K49">
            <v>584.42999999999995</v>
          </cell>
          <cell r="L49">
            <v>69</v>
          </cell>
        </row>
        <row r="50">
          <cell r="A50" t="str">
            <v>MAR</v>
          </cell>
          <cell r="B50" t="str">
            <v>BULGARIA</v>
          </cell>
          <cell r="C50" t="str">
            <v>1393900</v>
          </cell>
          <cell r="D50" t="str">
            <v>P215/70R16TL 100HRB M+S SC-STR</v>
          </cell>
          <cell r="E50" t="str">
            <v>SUV</v>
          </cell>
          <cell r="F50" t="str">
            <v>CAR/LT/MIRS</v>
          </cell>
          <cell r="G50" t="str">
            <v>Pirelli</v>
          </cell>
          <cell r="H50">
            <v>0.10800000000000001</v>
          </cell>
          <cell r="I50">
            <v>0.54</v>
          </cell>
          <cell r="J50">
            <v>12.318000000000001</v>
          </cell>
          <cell r="K50">
            <v>61.59</v>
          </cell>
          <cell r="L50">
            <v>5</v>
          </cell>
        </row>
        <row r="51">
          <cell r="A51" t="str">
            <v>MAR</v>
          </cell>
          <cell r="B51" t="str">
            <v>BULGARIA</v>
          </cell>
          <cell r="C51" t="str">
            <v>1442600</v>
          </cell>
          <cell r="D51" t="str">
            <v>P225/70R15TL 100TRW(A) SC-STR</v>
          </cell>
          <cell r="E51" t="str">
            <v>SUV</v>
          </cell>
          <cell r="F51" t="str">
            <v>CAR/LT/MIRS</v>
          </cell>
          <cell r="G51" t="str">
            <v>Pirelli</v>
          </cell>
          <cell r="H51">
            <v>0.109</v>
          </cell>
          <cell r="I51">
            <v>0.218</v>
          </cell>
          <cell r="J51">
            <v>13.555999999999999</v>
          </cell>
          <cell r="K51">
            <v>27.111999999999998</v>
          </cell>
          <cell r="L51">
            <v>2</v>
          </cell>
        </row>
        <row r="52">
          <cell r="A52" t="str">
            <v>MAR</v>
          </cell>
          <cell r="B52" t="str">
            <v>BULGARIA</v>
          </cell>
          <cell r="C52" t="str">
            <v>1442900</v>
          </cell>
          <cell r="D52" t="str">
            <v>P225/75R16TL 104TRW(A) SC-STR</v>
          </cell>
          <cell r="E52" t="str">
            <v>SUV</v>
          </cell>
          <cell r="F52" t="str">
            <v>CAR/LT/MIRS</v>
          </cell>
          <cell r="G52" t="str">
            <v>Pirelli</v>
          </cell>
          <cell r="H52">
            <v>0.125</v>
          </cell>
          <cell r="I52">
            <v>0.5</v>
          </cell>
          <cell r="J52">
            <v>14.736000000000001</v>
          </cell>
          <cell r="K52">
            <v>58.944000000000003</v>
          </cell>
          <cell r="L52">
            <v>4</v>
          </cell>
        </row>
        <row r="53">
          <cell r="A53" t="str">
            <v>MAR</v>
          </cell>
          <cell r="B53" t="str">
            <v>BULGARIA</v>
          </cell>
          <cell r="C53" t="str">
            <v>0987900</v>
          </cell>
          <cell r="D53" t="str">
            <v>P255/65R15TL 105HM+S SC-ZER</v>
          </cell>
          <cell r="E53" t="str">
            <v>SUV</v>
          </cell>
          <cell r="F53" t="str">
            <v>CAR/LT/MIRS</v>
          </cell>
          <cell r="G53" t="str">
            <v>Pirelli</v>
          </cell>
          <cell r="H53">
            <v>0.129</v>
          </cell>
          <cell r="I53">
            <v>0.129</v>
          </cell>
          <cell r="J53">
            <v>18.071999999999999</v>
          </cell>
          <cell r="K53">
            <v>18.071999999999999</v>
          </cell>
          <cell r="L53">
            <v>1</v>
          </cell>
        </row>
        <row r="54">
          <cell r="A54" t="str">
            <v>MAR</v>
          </cell>
          <cell r="B54" t="str">
            <v>BULGARIA</v>
          </cell>
          <cell r="C54" t="str">
            <v>1442800</v>
          </cell>
          <cell r="D54" t="str">
            <v>P265/70R15TL 112HRB(A) SC-STR</v>
          </cell>
          <cell r="E54" t="str">
            <v>SUV</v>
          </cell>
          <cell r="F54" t="str">
            <v>CAR/LT/MIRS</v>
          </cell>
          <cell r="G54" t="str">
            <v>Pirelli</v>
          </cell>
          <cell r="H54">
            <v>0.15</v>
          </cell>
          <cell r="I54">
            <v>1.05</v>
          </cell>
          <cell r="J54">
            <v>17.57</v>
          </cell>
          <cell r="K54">
            <v>122.99</v>
          </cell>
          <cell r="L54">
            <v>7</v>
          </cell>
        </row>
        <row r="55">
          <cell r="A55" t="str">
            <v>MAR</v>
          </cell>
          <cell r="B55" t="str">
            <v>BULGARIA</v>
          </cell>
          <cell r="C55" t="str">
            <v>1413600</v>
          </cell>
          <cell r="D55" t="str">
            <v>P265/70R16TL 112HRB M+S SC-STR</v>
          </cell>
          <cell r="E55" t="str">
            <v>SUV</v>
          </cell>
          <cell r="F55" t="str">
            <v>CAR/LT/MIRS</v>
          </cell>
          <cell r="G55" t="str">
            <v>Pirelli</v>
          </cell>
          <cell r="H55">
            <v>0.16</v>
          </cell>
          <cell r="I55">
            <v>0.16</v>
          </cell>
          <cell r="J55">
            <v>17.931999999999999</v>
          </cell>
          <cell r="K55">
            <v>17.931999999999999</v>
          </cell>
          <cell r="L55">
            <v>1</v>
          </cell>
        </row>
        <row r="56">
          <cell r="A56" t="str">
            <v>MAR</v>
          </cell>
          <cell r="B56" t="str">
            <v>BULGARIA</v>
          </cell>
          <cell r="C56" t="str">
            <v>1443600</v>
          </cell>
          <cell r="D56" t="str">
            <v>P265/70R16TL 112TRW(A) SC-STR</v>
          </cell>
          <cell r="E56" t="str">
            <v>SUV</v>
          </cell>
          <cell r="F56" t="str">
            <v>CAR/LT/MIRS</v>
          </cell>
          <cell r="G56" t="str">
            <v>Pirelli</v>
          </cell>
          <cell r="H56">
            <v>0.16</v>
          </cell>
          <cell r="I56">
            <v>0.32</v>
          </cell>
          <cell r="J56">
            <v>17.966000000000001</v>
          </cell>
          <cell r="K56">
            <v>35.932000000000002</v>
          </cell>
          <cell r="L56">
            <v>2</v>
          </cell>
        </row>
        <row r="57">
          <cell r="A57" t="str">
            <v>MAR</v>
          </cell>
          <cell r="B57" t="str">
            <v>BULGARIA</v>
          </cell>
          <cell r="C57" t="str">
            <v>0833300</v>
          </cell>
          <cell r="D57" t="str">
            <v>32X11.50R15TL 113SRW SC-A/T</v>
          </cell>
          <cell r="E57" t="str">
            <v>SUV</v>
          </cell>
          <cell r="F57" t="str">
            <v>CAR/LT/MIRS</v>
          </cell>
          <cell r="G57" t="str">
            <v>Pirelli</v>
          </cell>
          <cell r="H57">
            <v>0.193</v>
          </cell>
          <cell r="I57">
            <v>1.544</v>
          </cell>
          <cell r="J57">
            <v>22.146999999999998</v>
          </cell>
          <cell r="K57">
            <v>177.17599999999999</v>
          </cell>
          <cell r="L57">
            <v>8</v>
          </cell>
        </row>
        <row r="58">
          <cell r="A58" t="str">
            <v>MAR</v>
          </cell>
          <cell r="B58" t="str">
            <v>BULGARIA</v>
          </cell>
          <cell r="C58" t="str">
            <v>1162500</v>
          </cell>
          <cell r="D58" t="str">
            <v>165/80R13TL 83TM+S P2500</v>
          </cell>
          <cell r="E58" t="str">
            <v>T</v>
          </cell>
          <cell r="F58" t="str">
            <v>CAR/LT/MIRS</v>
          </cell>
          <cell r="G58" t="str">
            <v>Pirelli</v>
          </cell>
          <cell r="H58">
            <v>5.8000000000000003E-2</v>
          </cell>
          <cell r="I58">
            <v>0.23200000000000001</v>
          </cell>
          <cell r="J58">
            <v>7.01</v>
          </cell>
          <cell r="K58">
            <v>28.04</v>
          </cell>
          <cell r="L58">
            <v>4</v>
          </cell>
        </row>
        <row r="59">
          <cell r="A59" t="str">
            <v>MAR</v>
          </cell>
          <cell r="B59" t="str">
            <v>BULGARIA</v>
          </cell>
          <cell r="C59" t="str">
            <v>1422600</v>
          </cell>
          <cell r="D59" t="str">
            <v>175/55R15TL 77H P 6</v>
          </cell>
          <cell r="E59" t="str">
            <v>H</v>
          </cell>
          <cell r="F59" t="str">
            <v>CAR/LT/MIRS</v>
          </cell>
          <cell r="G59" t="str">
            <v>Pirelli</v>
          </cell>
          <cell r="H59">
            <v>5.8000000000000003E-2</v>
          </cell>
          <cell r="I59">
            <v>0.11600000000000001</v>
          </cell>
          <cell r="J59">
            <v>6.91</v>
          </cell>
          <cell r="K59">
            <v>13.82</v>
          </cell>
          <cell r="L59">
            <v>2</v>
          </cell>
        </row>
        <row r="60">
          <cell r="A60" t="str">
            <v>MAR</v>
          </cell>
          <cell r="B60" t="str">
            <v>BULGARIA</v>
          </cell>
          <cell r="C60" t="str">
            <v>1226600</v>
          </cell>
          <cell r="D60" t="str">
            <v>175/70R14REINFTL 88T P3000E</v>
          </cell>
          <cell r="E60" t="str">
            <v>T</v>
          </cell>
          <cell r="F60" t="str">
            <v>CAR/LT/MIRS</v>
          </cell>
          <cell r="G60" t="str">
            <v>Pirelli</v>
          </cell>
          <cell r="H60">
            <v>6.3E-2</v>
          </cell>
          <cell r="I60">
            <v>0.63</v>
          </cell>
          <cell r="J60">
            <v>7.41</v>
          </cell>
          <cell r="K60">
            <v>74.099999999999994</v>
          </cell>
          <cell r="L60">
            <v>10</v>
          </cell>
        </row>
        <row r="61">
          <cell r="A61" t="str">
            <v>MAR</v>
          </cell>
          <cell r="B61" t="str">
            <v>BULGARIA</v>
          </cell>
          <cell r="C61" t="str">
            <v>1486100</v>
          </cell>
          <cell r="D61" t="str">
            <v>175/70R14TL 84T(G) P3000E</v>
          </cell>
          <cell r="E61" t="str">
            <v>T</v>
          </cell>
          <cell r="F61" t="str">
            <v>CAR/LT/MIRS</v>
          </cell>
          <cell r="G61" t="str">
            <v>Pirelli</v>
          </cell>
          <cell r="H61">
            <v>6.3E-2</v>
          </cell>
          <cell r="I61">
            <v>0.126</v>
          </cell>
          <cell r="J61">
            <v>7.63</v>
          </cell>
          <cell r="K61">
            <v>15.26</v>
          </cell>
          <cell r="L61">
            <v>2</v>
          </cell>
        </row>
        <row r="62">
          <cell r="A62" t="str">
            <v>MAR</v>
          </cell>
          <cell r="B62" t="str">
            <v>BULGARIA</v>
          </cell>
          <cell r="C62" t="str">
            <v>0950300</v>
          </cell>
          <cell r="D62" t="str">
            <v>185/65R15TL 88T P3000E</v>
          </cell>
          <cell r="E62" t="str">
            <v>T</v>
          </cell>
          <cell r="F62" t="str">
            <v>CAR/LT/MIRS</v>
          </cell>
          <cell r="G62" t="str">
            <v>Pirelli</v>
          </cell>
          <cell r="H62">
            <v>7.0999999999999994E-2</v>
          </cell>
          <cell r="I62">
            <v>0.92299999999999993</v>
          </cell>
          <cell r="J62">
            <v>7.7930000000000001</v>
          </cell>
          <cell r="K62">
            <v>101.309</v>
          </cell>
          <cell r="L62">
            <v>13</v>
          </cell>
        </row>
        <row r="63">
          <cell r="A63" t="str">
            <v>MAR</v>
          </cell>
          <cell r="B63" t="str">
            <v>BULGARIA</v>
          </cell>
          <cell r="C63" t="str">
            <v>1328200</v>
          </cell>
          <cell r="D63" t="str">
            <v>195/45ZR16XLTL 84W PZERON</v>
          </cell>
          <cell r="E63" t="str">
            <v>W Y ZR</v>
          </cell>
          <cell r="F63" t="str">
            <v>CAR/LT/MIRS</v>
          </cell>
          <cell r="G63" t="str">
            <v>Pirelli</v>
          </cell>
          <cell r="H63">
            <v>6.6000000000000003E-2</v>
          </cell>
          <cell r="I63">
            <v>6.6000000000000003E-2</v>
          </cell>
          <cell r="J63">
            <v>8.4830000000000005</v>
          </cell>
          <cell r="K63">
            <v>8.4830000000000005</v>
          </cell>
          <cell r="L63">
            <v>1</v>
          </cell>
        </row>
        <row r="64">
          <cell r="A64" t="str">
            <v>MAR</v>
          </cell>
          <cell r="B64" t="str">
            <v>BULGARIA</v>
          </cell>
          <cell r="C64" t="str">
            <v>0817800</v>
          </cell>
          <cell r="D64" t="str">
            <v>195/65R15TL 91T P3000E</v>
          </cell>
          <cell r="E64" t="str">
            <v>T</v>
          </cell>
          <cell r="F64" t="str">
            <v>CAR/LT/MIRS</v>
          </cell>
          <cell r="G64" t="str">
            <v>Pirelli</v>
          </cell>
          <cell r="H64">
            <v>7.8999999999999987E-2</v>
          </cell>
          <cell r="I64">
            <v>1.0269999999999999</v>
          </cell>
          <cell r="J64">
            <v>9.18</v>
          </cell>
          <cell r="K64">
            <v>119.34</v>
          </cell>
          <cell r="L64">
            <v>13</v>
          </cell>
        </row>
        <row r="65">
          <cell r="A65" t="str">
            <v>MAR</v>
          </cell>
          <cell r="B65" t="str">
            <v>BULGARIA</v>
          </cell>
          <cell r="C65" t="str">
            <v>1602100</v>
          </cell>
          <cell r="D65" t="str">
            <v>195/65R15TL 91H(:) P6000P</v>
          </cell>
          <cell r="E65" t="str">
            <v>H</v>
          </cell>
          <cell r="F65" t="str">
            <v>CAR/LT/MIRS</v>
          </cell>
          <cell r="G65" t="str">
            <v>Pirelli</v>
          </cell>
          <cell r="H65">
            <v>7.9000000000000001E-2</v>
          </cell>
          <cell r="I65">
            <v>0.316</v>
          </cell>
          <cell r="J65">
            <v>9.06</v>
          </cell>
          <cell r="K65">
            <v>36.24</v>
          </cell>
          <cell r="L65">
            <v>4</v>
          </cell>
        </row>
        <row r="66">
          <cell r="A66" t="str">
            <v>MAR</v>
          </cell>
          <cell r="B66" t="str">
            <v>BULGARIA</v>
          </cell>
          <cell r="C66" t="str">
            <v>1603300</v>
          </cell>
          <cell r="D66" t="str">
            <v>205/60R15TL 91H PDRAGN</v>
          </cell>
          <cell r="E66" t="str">
            <v>H</v>
          </cell>
          <cell r="F66" t="str">
            <v>CAR/LT/MIRS</v>
          </cell>
          <cell r="G66" t="str">
            <v>Pirelli</v>
          </cell>
          <cell r="H66">
            <v>8.1000000000000003E-2</v>
          </cell>
          <cell r="I66">
            <v>1.1340000000000001</v>
          </cell>
          <cell r="J66">
            <v>9</v>
          </cell>
          <cell r="K66">
            <v>126</v>
          </cell>
          <cell r="L66">
            <v>14</v>
          </cell>
        </row>
        <row r="67">
          <cell r="A67" t="str">
            <v>MAR</v>
          </cell>
          <cell r="B67" t="str">
            <v>BULGARIA</v>
          </cell>
          <cell r="C67" t="str">
            <v>1418100</v>
          </cell>
          <cell r="D67" t="str">
            <v>215/55R17TL 94W P 7</v>
          </cell>
          <cell r="E67" t="str">
            <v>W Y ZR</v>
          </cell>
          <cell r="F67" t="str">
            <v>CAR/LT/MIRS</v>
          </cell>
          <cell r="G67" t="str">
            <v>Pirelli</v>
          </cell>
          <cell r="H67">
            <v>9.6000000000000002E-2</v>
          </cell>
          <cell r="I67">
            <v>9.6000000000000002E-2</v>
          </cell>
          <cell r="J67">
            <v>11.904999999999999</v>
          </cell>
          <cell r="K67">
            <v>11.904999999999999</v>
          </cell>
          <cell r="L67">
            <v>1</v>
          </cell>
        </row>
        <row r="68">
          <cell r="A68" t="str">
            <v>MAR</v>
          </cell>
          <cell r="B68" t="str">
            <v>BULGARIA</v>
          </cell>
          <cell r="C68" t="str">
            <v>0960100</v>
          </cell>
          <cell r="D68" t="str">
            <v>215/75R16REINFTL 107T SC-S/T</v>
          </cell>
          <cell r="E68" t="str">
            <v>SUV</v>
          </cell>
          <cell r="F68" t="str">
            <v>CAR/LT/MIRS</v>
          </cell>
          <cell r="G68" t="str">
            <v>Pirelli</v>
          </cell>
          <cell r="H68">
            <v>0.114</v>
          </cell>
          <cell r="I68">
            <v>0.22800000000000001</v>
          </cell>
          <cell r="J68">
            <v>14.327999999999999</v>
          </cell>
          <cell r="K68">
            <v>28.655999999999999</v>
          </cell>
          <cell r="L68">
            <v>2</v>
          </cell>
        </row>
        <row r="69">
          <cell r="A69" t="str">
            <v>MAR</v>
          </cell>
          <cell r="B69" t="str">
            <v>BULGARIA</v>
          </cell>
          <cell r="C69" t="str">
            <v>0985500</v>
          </cell>
          <cell r="D69" t="str">
            <v>225/40ZR18TL (88)N4 PZROSS</v>
          </cell>
          <cell r="E69" t="str">
            <v>W Y ZR</v>
          </cell>
          <cell r="F69" t="str">
            <v>CAR/LT/MIRS</v>
          </cell>
          <cell r="G69" t="str">
            <v>Pirelli</v>
          </cell>
          <cell r="H69">
            <v>9.0999999999999998E-2</v>
          </cell>
          <cell r="I69">
            <v>9.0999999999999998E-2</v>
          </cell>
          <cell r="J69">
            <v>9.5990000000000002</v>
          </cell>
          <cell r="K69">
            <v>9.5990000000000002</v>
          </cell>
          <cell r="L69">
            <v>1</v>
          </cell>
        </row>
        <row r="70">
          <cell r="A70" t="str">
            <v>MAR</v>
          </cell>
          <cell r="B70" t="str">
            <v>BULGARIA</v>
          </cell>
          <cell r="C70" t="str">
            <v>1519600</v>
          </cell>
          <cell r="D70" t="str">
            <v>225/40ZR18TL 88W PDRAGN</v>
          </cell>
          <cell r="E70" t="str">
            <v>W Y ZR</v>
          </cell>
          <cell r="F70" t="str">
            <v>CAR/LT/MIRS</v>
          </cell>
          <cell r="G70" t="str">
            <v>Pirelli</v>
          </cell>
          <cell r="H70">
            <v>9.0999999999999998E-2</v>
          </cell>
          <cell r="I70">
            <v>9.0999999999999998E-2</v>
          </cell>
          <cell r="J70">
            <v>10.55</v>
          </cell>
          <cell r="K70">
            <v>10.55</v>
          </cell>
          <cell r="L70">
            <v>1</v>
          </cell>
        </row>
        <row r="71">
          <cell r="A71" t="str">
            <v>MAR</v>
          </cell>
          <cell r="B71" t="str">
            <v>BULGARIA</v>
          </cell>
          <cell r="C71" t="str">
            <v>1603900</v>
          </cell>
          <cell r="D71" t="str">
            <v>225/60R16TL 98W PDRAGN</v>
          </cell>
          <cell r="E71" t="str">
            <v>W Y ZR</v>
          </cell>
          <cell r="F71" t="str">
            <v>CAR/LT/MIRS</v>
          </cell>
          <cell r="G71" t="str">
            <v>Pirelli</v>
          </cell>
          <cell r="H71">
            <v>0.10299999999999999</v>
          </cell>
          <cell r="I71">
            <v>0.41199999999999998</v>
          </cell>
          <cell r="J71">
            <v>11.432</v>
          </cell>
          <cell r="K71">
            <v>45.728000000000002</v>
          </cell>
          <cell r="L71">
            <v>4</v>
          </cell>
        </row>
        <row r="72">
          <cell r="A72" t="str">
            <v>MAR</v>
          </cell>
          <cell r="B72" t="str">
            <v>BULGARIA</v>
          </cell>
          <cell r="C72" t="str">
            <v>1450900</v>
          </cell>
          <cell r="D72" t="str">
            <v>235/45ZR17XLTL 97Y PZERON</v>
          </cell>
          <cell r="E72" t="str">
            <v>W Y ZR</v>
          </cell>
          <cell r="F72" t="str">
            <v>CAR/LT/MIRS</v>
          </cell>
          <cell r="G72" t="str">
            <v>Pirelli</v>
          </cell>
          <cell r="H72">
            <v>9.7000000000000003E-2</v>
          </cell>
          <cell r="I72">
            <v>9.7000000000000003E-2</v>
          </cell>
          <cell r="J72">
            <v>11.39</v>
          </cell>
          <cell r="K72">
            <v>11.39</v>
          </cell>
          <cell r="L72">
            <v>1</v>
          </cell>
        </row>
        <row r="73">
          <cell r="A73" t="str">
            <v>MAR</v>
          </cell>
          <cell r="B73" t="str">
            <v>BULGARIA</v>
          </cell>
          <cell r="C73" t="str">
            <v>1265200</v>
          </cell>
          <cell r="D73" t="str">
            <v>235/65R17XLN0TL 108TRB SC-A/T</v>
          </cell>
          <cell r="E73" t="str">
            <v>SUV</v>
          </cell>
          <cell r="F73" t="str">
            <v>CAR/LT/MIRS</v>
          </cell>
          <cell r="G73" t="str">
            <v>Pirelli</v>
          </cell>
          <cell r="H73">
            <v>0.128</v>
          </cell>
          <cell r="I73">
            <v>0.64</v>
          </cell>
          <cell r="J73">
            <v>15.366999999999999</v>
          </cell>
          <cell r="K73">
            <v>76.834999999999994</v>
          </cell>
          <cell r="L73">
            <v>5</v>
          </cell>
        </row>
        <row r="74">
          <cell r="A74" t="str">
            <v>MAR</v>
          </cell>
          <cell r="B74" t="str">
            <v>BULGARIA</v>
          </cell>
          <cell r="C74" t="str">
            <v>1293800</v>
          </cell>
          <cell r="D74" t="str">
            <v>10.00R20TT 146/143L FR25</v>
          </cell>
          <cell r="E74" t="str">
            <v>TUBE TYPE</v>
          </cell>
          <cell r="F74" t="str">
            <v>M+H TRUCK</v>
          </cell>
          <cell r="G74" t="str">
            <v>Pirelli</v>
          </cell>
          <cell r="H74">
            <v>0.26200000000000001</v>
          </cell>
          <cell r="I74">
            <v>0.26200000000000001</v>
          </cell>
          <cell r="J74">
            <v>52.706000000000003</v>
          </cell>
          <cell r="K74">
            <v>52.706000000000003</v>
          </cell>
          <cell r="L74">
            <v>1</v>
          </cell>
        </row>
        <row r="75">
          <cell r="A75" t="str">
            <v>MAR</v>
          </cell>
          <cell r="B75" t="str">
            <v>BULGARIA</v>
          </cell>
          <cell r="C75" t="str">
            <v>1288500</v>
          </cell>
          <cell r="D75" t="str">
            <v>12R22.5TL 152/148L TG85</v>
          </cell>
          <cell r="E75" t="str">
            <v>STANDARD =&gt; 19.5</v>
          </cell>
          <cell r="F75" t="str">
            <v>M+H TRUCK</v>
          </cell>
          <cell r="G75" t="str">
            <v>Pirelli</v>
          </cell>
          <cell r="H75">
            <v>0.42499999999999999</v>
          </cell>
          <cell r="I75">
            <v>0.42499999999999999</v>
          </cell>
          <cell r="J75">
            <v>69.102999999999994</v>
          </cell>
          <cell r="K75">
            <v>69.102999999999994</v>
          </cell>
          <cell r="L75">
            <v>1</v>
          </cell>
        </row>
        <row r="76">
          <cell r="A76" t="str">
            <v>MAR</v>
          </cell>
          <cell r="B76" t="str">
            <v>BULGARIA</v>
          </cell>
          <cell r="C76" t="str">
            <v>0687600</v>
          </cell>
          <cell r="D76" t="str">
            <v>365/80R20MPTTL 149K PS22</v>
          </cell>
          <cell r="E76" t="str">
            <v>TUBE TYPE</v>
          </cell>
          <cell r="F76" t="str">
            <v>M+H TRUCK</v>
          </cell>
          <cell r="G76" t="str">
            <v>Pirelli</v>
          </cell>
          <cell r="H76">
            <v>0.435</v>
          </cell>
          <cell r="I76">
            <v>0.435</v>
          </cell>
          <cell r="J76">
            <v>67.63</v>
          </cell>
          <cell r="K76">
            <v>67.63</v>
          </cell>
          <cell r="L76">
            <v>1</v>
          </cell>
        </row>
        <row r="77">
          <cell r="A77" t="str">
            <v>MAR</v>
          </cell>
          <cell r="B77" t="str">
            <v>BULGARIA</v>
          </cell>
          <cell r="C77" t="str">
            <v>1607900</v>
          </cell>
          <cell r="D77" t="str">
            <v>185R15CTL 103/102R CHRONO</v>
          </cell>
          <cell r="E77" t="str">
            <v>VAN</v>
          </cell>
          <cell r="F77" t="str">
            <v>CAR/LT/MIRS</v>
          </cell>
          <cell r="G77" t="str">
            <v>Pirelli</v>
          </cell>
          <cell r="H77">
            <v>8.6999999999999994E-2</v>
          </cell>
          <cell r="I77">
            <v>0.17399999999999999</v>
          </cell>
          <cell r="J77">
            <v>12.409000000000001</v>
          </cell>
          <cell r="K77">
            <v>24.818000000000001</v>
          </cell>
          <cell r="L77">
            <v>2</v>
          </cell>
        </row>
        <row r="78">
          <cell r="A78" t="str">
            <v>MAR</v>
          </cell>
          <cell r="B78" t="str">
            <v>BULGARIA</v>
          </cell>
          <cell r="C78" t="str">
            <v>1279700</v>
          </cell>
          <cell r="D78" t="str">
            <v>185/65R15TL 88H P 6</v>
          </cell>
          <cell r="E78" t="str">
            <v>H</v>
          </cell>
          <cell r="F78" t="str">
            <v>CAR/LT/MIRS</v>
          </cell>
          <cell r="G78" t="str">
            <v>Pirelli</v>
          </cell>
          <cell r="H78">
            <v>7.0999999999999994E-2</v>
          </cell>
          <cell r="I78">
            <v>0.28399999999999997</v>
          </cell>
          <cell r="J78">
            <v>8.4879999999999995</v>
          </cell>
          <cell r="K78">
            <v>33.951999999999998</v>
          </cell>
          <cell r="L78">
            <v>4</v>
          </cell>
        </row>
        <row r="79">
          <cell r="A79" t="str">
            <v>MAR</v>
          </cell>
          <cell r="B79" t="str">
            <v>BULGARIA</v>
          </cell>
          <cell r="C79" t="str">
            <v>1641100</v>
          </cell>
          <cell r="D79" t="str">
            <v>185/65R15TL 88H PDRAGN</v>
          </cell>
          <cell r="E79" t="str">
            <v>H</v>
          </cell>
          <cell r="F79" t="str">
            <v>CAR/LT/MIRS</v>
          </cell>
          <cell r="G79" t="str">
            <v>Pirelli</v>
          </cell>
          <cell r="H79">
            <v>7.0999999999999994E-2</v>
          </cell>
          <cell r="I79">
            <v>1.5619999999999998</v>
          </cell>
          <cell r="J79">
            <v>7.8570000000000002</v>
          </cell>
          <cell r="K79">
            <v>172.85400000000001</v>
          </cell>
          <cell r="L79">
            <v>22</v>
          </cell>
        </row>
        <row r="80">
          <cell r="A80" t="str">
            <v>MAR</v>
          </cell>
          <cell r="B80" t="str">
            <v>BULGARIA</v>
          </cell>
          <cell r="C80" t="str">
            <v>1603200</v>
          </cell>
          <cell r="D80" t="str">
            <v>195/60R15TL 88V PDRAGN</v>
          </cell>
          <cell r="E80" t="str">
            <v>V</v>
          </cell>
          <cell r="F80" t="str">
            <v>CAR/LT/MIRS</v>
          </cell>
          <cell r="G80" t="str">
            <v>Pirelli</v>
          </cell>
          <cell r="H80">
            <v>7.3999999999999996E-2</v>
          </cell>
          <cell r="I80">
            <v>0.44399999999999995</v>
          </cell>
          <cell r="J80">
            <v>8.6710000000000012</v>
          </cell>
          <cell r="K80">
            <v>52.026000000000003</v>
          </cell>
          <cell r="L80">
            <v>6</v>
          </cell>
        </row>
        <row r="81">
          <cell r="A81" t="str">
            <v>MAR</v>
          </cell>
          <cell r="B81" t="str">
            <v>BULGARIA</v>
          </cell>
          <cell r="C81" t="str">
            <v>1164000</v>
          </cell>
          <cell r="D81" t="str">
            <v>195/65R15TL 91HM+S P2500</v>
          </cell>
          <cell r="E81" t="str">
            <v>H</v>
          </cell>
          <cell r="F81" t="str">
            <v>CAR/LT/MIRS</v>
          </cell>
          <cell r="G81" t="str">
            <v>Pirelli</v>
          </cell>
          <cell r="H81">
            <v>7.9000000000000001E-2</v>
          </cell>
          <cell r="I81">
            <v>1.738</v>
          </cell>
          <cell r="J81">
            <v>8.5980000000000008</v>
          </cell>
          <cell r="K81">
            <v>189.15600000000001</v>
          </cell>
          <cell r="L81">
            <v>22</v>
          </cell>
        </row>
        <row r="82">
          <cell r="A82" t="str">
            <v>MAR</v>
          </cell>
          <cell r="B82" t="str">
            <v>BULGARIA</v>
          </cell>
          <cell r="C82" t="str">
            <v>1614700</v>
          </cell>
          <cell r="D82" t="str">
            <v>205/45ZR17TL 84W PDRAGN</v>
          </cell>
          <cell r="E82" t="str">
            <v>W Y ZR</v>
          </cell>
          <cell r="F82" t="str">
            <v>CAR/LT/MIRS</v>
          </cell>
          <cell r="G82" t="str">
            <v>Pirelli</v>
          </cell>
          <cell r="H82">
            <v>7.8E-2</v>
          </cell>
          <cell r="I82">
            <v>7.8E-2</v>
          </cell>
          <cell r="J82">
            <v>9.0990000000000002</v>
          </cell>
          <cell r="K82">
            <v>9.0990000000000002</v>
          </cell>
          <cell r="L82">
            <v>1</v>
          </cell>
        </row>
        <row r="83">
          <cell r="A83" t="str">
            <v>MAR</v>
          </cell>
          <cell r="B83" t="str">
            <v>BULGARIA</v>
          </cell>
          <cell r="C83" t="str">
            <v>0831600</v>
          </cell>
          <cell r="D83" t="str">
            <v>205/80R16REINFTL 104TRB SC-S/T</v>
          </cell>
          <cell r="E83" t="str">
            <v>SUV</v>
          </cell>
          <cell r="F83" t="str">
            <v>CAR/LT/MIRS</v>
          </cell>
          <cell r="G83" t="str">
            <v>Pirelli</v>
          </cell>
          <cell r="H83">
            <v>0.111</v>
          </cell>
          <cell r="I83">
            <v>0.999</v>
          </cell>
          <cell r="J83">
            <v>14.500999999999998</v>
          </cell>
          <cell r="K83">
            <v>130.50899999999999</v>
          </cell>
          <cell r="L83">
            <v>9</v>
          </cell>
        </row>
        <row r="84">
          <cell r="A84" t="str">
            <v>MAR</v>
          </cell>
          <cell r="B84" t="str">
            <v>BULGARIA</v>
          </cell>
          <cell r="C84" t="str">
            <v>1218900</v>
          </cell>
          <cell r="D84" t="str">
            <v>215/70R16TL 100TRBL SC-ICE</v>
          </cell>
          <cell r="E84" t="str">
            <v>SUV</v>
          </cell>
          <cell r="F84" t="str">
            <v>CAR/LT/MIRS</v>
          </cell>
          <cell r="G84" t="str">
            <v>Pirelli</v>
          </cell>
          <cell r="H84">
            <v>0.108</v>
          </cell>
          <cell r="I84">
            <v>0.32400000000000001</v>
          </cell>
          <cell r="J84">
            <v>14.717000000000001</v>
          </cell>
          <cell r="K84">
            <v>44.151000000000003</v>
          </cell>
          <cell r="L84">
            <v>3</v>
          </cell>
        </row>
        <row r="85">
          <cell r="A85" t="str">
            <v>MAR</v>
          </cell>
          <cell r="B85" t="str">
            <v>BULGARIA</v>
          </cell>
          <cell r="C85" t="str">
            <v>1455800</v>
          </cell>
          <cell r="D85" t="str">
            <v>225/70R16TL 102TRBL SC-ICE</v>
          </cell>
          <cell r="E85" t="str">
            <v>SUV</v>
          </cell>
          <cell r="F85" t="str">
            <v>CAR/LT/MIRS</v>
          </cell>
          <cell r="G85" t="str">
            <v>Pirelli</v>
          </cell>
          <cell r="H85">
            <v>0.11700000000000001</v>
          </cell>
          <cell r="I85">
            <v>0.46800000000000003</v>
          </cell>
          <cell r="J85">
            <v>15.413</v>
          </cell>
          <cell r="K85">
            <v>61.652000000000001</v>
          </cell>
          <cell r="L85">
            <v>4</v>
          </cell>
        </row>
        <row r="86">
          <cell r="A86" t="str">
            <v>MAR</v>
          </cell>
          <cell r="B86" t="str">
            <v>BULGARIA</v>
          </cell>
          <cell r="C86" t="str">
            <v>1587000</v>
          </cell>
          <cell r="D86" t="str">
            <v>275/40ZR19XLTL (105Y)(B1) PZROSS</v>
          </cell>
          <cell r="E86" t="str">
            <v>W Y ZR</v>
          </cell>
          <cell r="F86" t="str">
            <v>CAR/LT/MIRS</v>
          </cell>
          <cell r="G86" t="str">
            <v>Pirelli</v>
          </cell>
          <cell r="H86">
            <v>0.13600000000000001</v>
          </cell>
          <cell r="I86">
            <v>0.13600000000000001</v>
          </cell>
          <cell r="J86">
            <v>13.762</v>
          </cell>
          <cell r="K86">
            <v>13.762</v>
          </cell>
          <cell r="L86">
            <v>1</v>
          </cell>
        </row>
        <row r="87">
          <cell r="A87" t="str">
            <v>MAR</v>
          </cell>
          <cell r="B87" t="str">
            <v>BULGARIA</v>
          </cell>
          <cell r="C87" t="str">
            <v>1422200</v>
          </cell>
          <cell r="D87" t="str">
            <v>285/35ZR18TL 97Y(nolbl) PZROSS</v>
          </cell>
          <cell r="E87" t="str">
            <v>W Y ZR</v>
          </cell>
          <cell r="F87" t="str">
            <v>CAR/LT/MIRS</v>
          </cell>
          <cell r="G87" t="str">
            <v>Pirelli</v>
          </cell>
          <cell r="H87">
            <v>0.123</v>
          </cell>
          <cell r="I87">
            <v>0.123</v>
          </cell>
          <cell r="J87">
            <v>11.724</v>
          </cell>
          <cell r="K87">
            <v>11.724</v>
          </cell>
          <cell r="L87">
            <v>1</v>
          </cell>
        </row>
        <row r="88">
          <cell r="A88" t="str">
            <v>MAR</v>
          </cell>
          <cell r="B88" t="str">
            <v>BULGARIA</v>
          </cell>
          <cell r="C88" t="str">
            <v>0703100</v>
          </cell>
          <cell r="D88" t="str">
            <v>P175/70R13TL 82T P400 A</v>
          </cell>
          <cell r="E88" t="str">
            <v>T</v>
          </cell>
          <cell r="F88" t="str">
            <v>CAR/LT/MIRS</v>
          </cell>
          <cell r="G88" t="str">
            <v>Pirelli</v>
          </cell>
          <cell r="H88">
            <v>5.8000000000000003E-2</v>
          </cell>
          <cell r="I88">
            <v>7.4820000000000002</v>
          </cell>
          <cell r="J88">
            <v>7.21</v>
          </cell>
          <cell r="K88">
            <v>930.09</v>
          </cell>
          <cell r="L88">
            <v>129</v>
          </cell>
        </row>
        <row r="89">
          <cell r="A89" t="str">
            <v>MAR</v>
          </cell>
          <cell r="B89" t="str">
            <v>BULGARIA</v>
          </cell>
          <cell r="C89" t="str">
            <v>1332700</v>
          </cell>
          <cell r="D89" t="str">
            <v>215/55R16TL 93V P 7</v>
          </cell>
          <cell r="E89" t="str">
            <v>V</v>
          </cell>
          <cell r="F89" t="str">
            <v>CAR/LT/MIRS</v>
          </cell>
          <cell r="G89" t="str">
            <v>Pirelli</v>
          </cell>
          <cell r="H89">
            <v>8.900000000000001E-2</v>
          </cell>
          <cell r="I89">
            <v>0.26700000000000002</v>
          </cell>
          <cell r="J89">
            <v>10.232000000000001</v>
          </cell>
          <cell r="K89">
            <v>30.696000000000002</v>
          </cell>
          <cell r="L89">
            <v>3</v>
          </cell>
        </row>
        <row r="90">
          <cell r="A90" t="str">
            <v>MAR</v>
          </cell>
          <cell r="B90" t="str">
            <v>BULGARIA</v>
          </cell>
          <cell r="C90" t="str">
            <v>1603700</v>
          </cell>
          <cell r="D90" t="str">
            <v>215/55R16TL 93W PDRAGN</v>
          </cell>
          <cell r="E90" t="str">
            <v>W Y ZR</v>
          </cell>
          <cell r="F90" t="str">
            <v>CAR/LT/MIRS</v>
          </cell>
          <cell r="G90" t="str">
            <v>Pirelli</v>
          </cell>
          <cell r="H90">
            <v>8.8999999999999996E-2</v>
          </cell>
          <cell r="I90">
            <v>0.71199999999999997</v>
          </cell>
          <cell r="J90">
            <v>10</v>
          </cell>
          <cell r="K90">
            <v>80</v>
          </cell>
          <cell r="L90">
            <v>8</v>
          </cell>
        </row>
        <row r="91">
          <cell r="A91" t="str">
            <v>MAR</v>
          </cell>
          <cell r="B91" t="str">
            <v>BULGARIA</v>
          </cell>
          <cell r="C91" t="str">
            <v>1394400</v>
          </cell>
          <cell r="D91" t="str">
            <v>215/65R16TL 98VRB M+S SC-STR</v>
          </cell>
          <cell r="E91" t="str">
            <v>SUV</v>
          </cell>
          <cell r="F91" t="str">
            <v>CAR/LT/MIRS</v>
          </cell>
          <cell r="G91" t="str">
            <v>Pirelli</v>
          </cell>
          <cell r="H91">
            <v>0.10100000000000002</v>
          </cell>
          <cell r="I91">
            <v>0.30300000000000005</v>
          </cell>
          <cell r="J91">
            <v>12.877000000000001</v>
          </cell>
          <cell r="K91">
            <v>38.631</v>
          </cell>
          <cell r="L91">
            <v>3</v>
          </cell>
        </row>
        <row r="92">
          <cell r="A92" t="str">
            <v>MAR</v>
          </cell>
          <cell r="B92" t="str">
            <v>BULGARIA</v>
          </cell>
          <cell r="C92" t="str">
            <v>1101600</v>
          </cell>
          <cell r="D92" t="str">
            <v>215/70R15CTL 109/107RL6CITNET</v>
          </cell>
          <cell r="E92" t="str">
            <v>VAN</v>
          </cell>
          <cell r="F92" t="str">
            <v>CAR/LT/MIRS</v>
          </cell>
          <cell r="G92" t="str">
            <v>Pirelli</v>
          </cell>
          <cell r="H92">
            <v>0.1</v>
          </cell>
          <cell r="I92">
            <v>0.5</v>
          </cell>
          <cell r="J92">
            <v>14.83</v>
          </cell>
          <cell r="K92">
            <v>74.150000000000006</v>
          </cell>
          <cell r="L92">
            <v>5</v>
          </cell>
        </row>
        <row r="93">
          <cell r="A93" t="str">
            <v>MAR</v>
          </cell>
          <cell r="B93" t="str">
            <v>BULGARIA</v>
          </cell>
          <cell r="C93" t="str">
            <v>1508500</v>
          </cell>
          <cell r="D93" t="str">
            <v>225/50ZR17XLTL 98Y(no lbl) PZROSS</v>
          </cell>
          <cell r="E93" t="str">
            <v>W Y ZR</v>
          </cell>
          <cell r="F93" t="str">
            <v>CAR/LT/MIRS</v>
          </cell>
          <cell r="G93" t="str">
            <v>Pirelli</v>
          </cell>
          <cell r="H93">
            <v>9.7000000000000003E-2</v>
          </cell>
          <cell r="I93">
            <v>9.7000000000000003E-2</v>
          </cell>
          <cell r="J93">
            <v>12.285</v>
          </cell>
          <cell r="K93">
            <v>12.285</v>
          </cell>
          <cell r="L93">
            <v>1</v>
          </cell>
        </row>
        <row r="94">
          <cell r="A94" t="str">
            <v>MAR</v>
          </cell>
          <cell r="B94" t="str">
            <v>BULGARIA</v>
          </cell>
          <cell r="C94" t="str">
            <v>1401400</v>
          </cell>
          <cell r="D94" t="str">
            <v>235/50R18XLTL 101Y(nolbl)PZROSS</v>
          </cell>
          <cell r="E94" t="str">
            <v>W Y ZR</v>
          </cell>
          <cell r="F94" t="str">
            <v>CAR/LT/MIRS</v>
          </cell>
          <cell r="G94" t="str">
            <v>Pirelli</v>
          </cell>
          <cell r="H94">
            <v>0.113</v>
          </cell>
          <cell r="I94">
            <v>0.113</v>
          </cell>
          <cell r="J94">
            <v>10.955</v>
          </cell>
          <cell r="K94">
            <v>10.955</v>
          </cell>
          <cell r="L94">
            <v>1</v>
          </cell>
        </row>
        <row r="95">
          <cell r="A95" t="str">
            <v>MAR</v>
          </cell>
          <cell r="B95" t="str">
            <v>BULGARIA</v>
          </cell>
          <cell r="C95" t="str">
            <v>1394700</v>
          </cell>
          <cell r="D95" t="str">
            <v>235/60R16TL 100HRB M+S SC-STR</v>
          </cell>
          <cell r="E95" t="str">
            <v>SUV</v>
          </cell>
          <cell r="F95" t="str">
            <v>CAR/LT/MIRS</v>
          </cell>
          <cell r="G95" t="str">
            <v>Pirelli</v>
          </cell>
          <cell r="H95">
            <v>0.111</v>
          </cell>
          <cell r="I95">
            <v>0.222</v>
          </cell>
          <cell r="J95">
            <v>13.345000000000001</v>
          </cell>
          <cell r="K95">
            <v>26.69</v>
          </cell>
          <cell r="L95">
            <v>2</v>
          </cell>
        </row>
        <row r="96">
          <cell r="A96" t="str">
            <v>MAR</v>
          </cell>
          <cell r="B96" t="str">
            <v>BULGARIA</v>
          </cell>
          <cell r="C96" t="str">
            <v>1402300</v>
          </cell>
          <cell r="D96" t="str">
            <v>245/45R17TL 95W(nolbl) PZROSS</v>
          </cell>
          <cell r="E96" t="str">
            <v>W Y ZR</v>
          </cell>
          <cell r="F96" t="str">
            <v>CAR/LT/MIRS</v>
          </cell>
          <cell r="G96" t="str">
            <v>Pirelli</v>
          </cell>
          <cell r="H96">
            <v>0.104</v>
          </cell>
          <cell r="I96">
            <v>0.104</v>
          </cell>
          <cell r="J96">
            <v>11.349</v>
          </cell>
          <cell r="K96">
            <v>11.349</v>
          </cell>
          <cell r="L96">
            <v>1</v>
          </cell>
        </row>
        <row r="97">
          <cell r="A97" t="str">
            <v>MAR</v>
          </cell>
          <cell r="B97" t="str">
            <v>BULGARIA</v>
          </cell>
          <cell r="C97" t="str">
            <v>1510900</v>
          </cell>
          <cell r="D97" t="str">
            <v>245/45R17XLTL 99Y(nolbl) PZROSS</v>
          </cell>
          <cell r="E97" t="str">
            <v>W Y ZR</v>
          </cell>
          <cell r="F97" t="str">
            <v>CAR/LT/MIRS</v>
          </cell>
          <cell r="G97" t="str">
            <v>Pirelli</v>
          </cell>
          <cell r="H97">
            <v>0.104</v>
          </cell>
          <cell r="I97">
            <v>0.104</v>
          </cell>
          <cell r="J97">
            <v>11.417</v>
          </cell>
          <cell r="K97">
            <v>11.417</v>
          </cell>
          <cell r="L97">
            <v>1</v>
          </cell>
        </row>
        <row r="98">
          <cell r="A98" t="str">
            <v>MAR</v>
          </cell>
          <cell r="B98" t="str">
            <v>BULGARIA</v>
          </cell>
          <cell r="C98" t="str">
            <v>1237700</v>
          </cell>
          <cell r="D98" t="str">
            <v>255/40R18TL 95W(nolbl) PZROSS</v>
          </cell>
          <cell r="E98" t="str">
            <v>W Y ZR</v>
          </cell>
          <cell r="F98" t="str">
            <v>CAR/LT/MIRS</v>
          </cell>
          <cell r="G98" t="str">
            <v>Pirelli</v>
          </cell>
          <cell r="H98">
            <v>0.111</v>
          </cell>
          <cell r="I98">
            <v>0.111</v>
          </cell>
          <cell r="J98">
            <v>11.663</v>
          </cell>
          <cell r="K98">
            <v>11.663</v>
          </cell>
          <cell r="L98">
            <v>1</v>
          </cell>
        </row>
        <row r="99">
          <cell r="A99" t="str">
            <v>MAR</v>
          </cell>
          <cell r="B99" t="str">
            <v>BULGARIA</v>
          </cell>
          <cell r="C99" t="str">
            <v>1456400</v>
          </cell>
          <cell r="D99" t="str">
            <v>275/55R17TL 109HM+SRB(e) SC-STR</v>
          </cell>
          <cell r="E99" t="str">
            <v>SUV</v>
          </cell>
          <cell r="F99" t="str">
            <v>CAR/LT/MIRS</v>
          </cell>
          <cell r="G99" t="str">
            <v>Pirelli</v>
          </cell>
          <cell r="H99">
            <v>0.14799999999999999</v>
          </cell>
          <cell r="I99">
            <v>0.14799999999999999</v>
          </cell>
          <cell r="J99">
            <v>17.5</v>
          </cell>
          <cell r="K99">
            <v>17.5</v>
          </cell>
          <cell r="L99">
            <v>1</v>
          </cell>
        </row>
        <row r="100">
          <cell r="A100" t="str">
            <v>MAR</v>
          </cell>
          <cell r="B100" t="str">
            <v>BULGARIA</v>
          </cell>
          <cell r="C100" t="str">
            <v>0916300</v>
          </cell>
          <cell r="D100" t="str">
            <v>P205/75R15XLTL 99SRW SC-S/T</v>
          </cell>
          <cell r="E100" t="str">
            <v>SUV</v>
          </cell>
          <cell r="F100" t="str">
            <v>CAR/LT/MIRS</v>
          </cell>
          <cell r="G100" t="str">
            <v>Pirelli</v>
          </cell>
          <cell r="H100">
            <v>9.7000000000000003E-2</v>
          </cell>
          <cell r="I100">
            <v>0.873</v>
          </cell>
          <cell r="J100">
            <v>11.87</v>
          </cell>
          <cell r="K100">
            <v>106.83</v>
          </cell>
          <cell r="L100">
            <v>9</v>
          </cell>
        </row>
        <row r="101">
          <cell r="A101" t="str">
            <v>MAR</v>
          </cell>
          <cell r="B101" t="str">
            <v>BULGARIA</v>
          </cell>
          <cell r="C101" t="str">
            <v>0831100</v>
          </cell>
          <cell r="D101" t="str">
            <v>P215/75R15TL 100SRW SC-S/T</v>
          </cell>
          <cell r="E101" t="str">
            <v>SUV</v>
          </cell>
          <cell r="F101" t="str">
            <v>CAR/LT/MIRS</v>
          </cell>
          <cell r="G101" t="str">
            <v>Pirelli</v>
          </cell>
          <cell r="H101">
            <v>0.106</v>
          </cell>
          <cell r="I101">
            <v>0.106</v>
          </cell>
          <cell r="J101">
            <v>13.628</v>
          </cell>
          <cell r="K101">
            <v>13.628</v>
          </cell>
          <cell r="L101">
            <v>1</v>
          </cell>
        </row>
        <row r="102">
          <cell r="A102" t="str">
            <v>MAR</v>
          </cell>
          <cell r="B102" t="str">
            <v>BULGARIA</v>
          </cell>
          <cell r="C102" t="str">
            <v>1394200</v>
          </cell>
          <cell r="D102" t="str">
            <v>P245/70R16TL 107HRB M+S SC-STR</v>
          </cell>
          <cell r="E102" t="str">
            <v>SUV</v>
          </cell>
          <cell r="F102" t="str">
            <v>CAR/LT/MIRS</v>
          </cell>
          <cell r="G102" t="str">
            <v>Pirelli</v>
          </cell>
          <cell r="H102">
            <v>0.13800000000000001</v>
          </cell>
          <cell r="I102">
            <v>0.13800000000000001</v>
          </cell>
          <cell r="J102">
            <v>17.986000000000001</v>
          </cell>
          <cell r="K102">
            <v>17.986000000000001</v>
          </cell>
          <cell r="L102">
            <v>1</v>
          </cell>
        </row>
        <row r="103">
          <cell r="A103" t="str">
            <v>MAR</v>
          </cell>
          <cell r="B103" t="str">
            <v>BULGARIA</v>
          </cell>
          <cell r="C103" t="str">
            <v>1203400</v>
          </cell>
          <cell r="D103" t="str">
            <v>225/75R17.5TL 129/127M TH25</v>
          </cell>
          <cell r="E103" t="str">
            <v>LOW SECTION 17.5</v>
          </cell>
          <cell r="F103" t="str">
            <v>M+H TRUCK</v>
          </cell>
          <cell r="G103" t="str">
            <v>Pirelli</v>
          </cell>
          <cell r="H103">
            <v>0.13800000000000001</v>
          </cell>
          <cell r="I103">
            <v>0.27600000000000002</v>
          </cell>
          <cell r="J103">
            <v>28.17</v>
          </cell>
          <cell r="K103">
            <v>56.34</v>
          </cell>
          <cell r="L103">
            <v>2</v>
          </cell>
        </row>
        <row r="104">
          <cell r="A104" t="str">
            <v>MAR</v>
          </cell>
          <cell r="B104" t="str">
            <v>BULGARIA</v>
          </cell>
          <cell r="C104" t="str">
            <v>1102300</v>
          </cell>
          <cell r="D104" t="str">
            <v>385/65R22.5TL 160K(158L) AP05</v>
          </cell>
          <cell r="E104" t="str">
            <v>WIDE BASE</v>
          </cell>
          <cell r="F104" t="str">
            <v>M+H TRUCK</v>
          </cell>
          <cell r="G104" t="str">
            <v>Pirelli</v>
          </cell>
          <cell r="H104">
            <v>0.442</v>
          </cell>
          <cell r="I104">
            <v>0.442</v>
          </cell>
          <cell r="J104">
            <v>76.397000000000006</v>
          </cell>
          <cell r="K104">
            <v>76.397000000000006</v>
          </cell>
          <cell r="L104">
            <v>1</v>
          </cell>
        </row>
        <row r="105">
          <cell r="A105" t="str">
            <v>MAR</v>
          </cell>
          <cell r="B105" t="str">
            <v>BULGARIA</v>
          </cell>
          <cell r="C105" t="str">
            <v>1499900</v>
          </cell>
          <cell r="D105" t="str">
            <v>9.5R17.5TL 129/127L(*) FR12</v>
          </cell>
          <cell r="E105" t="str">
            <v>LOW SECTION 17.5</v>
          </cell>
          <cell r="F105" t="str">
            <v>M+H TRUCK</v>
          </cell>
          <cell r="G105" t="str">
            <v>Pirelli</v>
          </cell>
          <cell r="H105">
            <v>0.20699999999999999</v>
          </cell>
          <cell r="I105">
            <v>0.621</v>
          </cell>
          <cell r="J105">
            <v>27.9</v>
          </cell>
          <cell r="K105">
            <v>83.7</v>
          </cell>
          <cell r="L105">
            <v>3</v>
          </cell>
        </row>
        <row r="106">
          <cell r="A106" t="str">
            <v>MAR</v>
          </cell>
          <cell r="B106" t="str">
            <v>BULGARIA</v>
          </cell>
          <cell r="C106" t="str">
            <v>0694200</v>
          </cell>
          <cell r="D106" t="str">
            <v>295/80R22.5TL 152/148M FH55</v>
          </cell>
          <cell r="E106" t="str">
            <v>LOW SEC 22.5/24.5</v>
          </cell>
          <cell r="F106" t="str">
            <v>M+H TRUCK</v>
          </cell>
          <cell r="G106" t="str">
            <v>Pirelli</v>
          </cell>
          <cell r="H106">
            <v>0.32100000000000001</v>
          </cell>
          <cell r="I106">
            <v>1.284</v>
          </cell>
          <cell r="J106">
            <v>61.633000000000003</v>
          </cell>
          <cell r="K106">
            <v>246.53200000000001</v>
          </cell>
          <cell r="L106">
            <v>4</v>
          </cell>
        </row>
        <row r="107">
          <cell r="A107" t="str">
            <v>MAR</v>
          </cell>
          <cell r="B107" t="str">
            <v>BULGARIA</v>
          </cell>
          <cell r="C107" t="str">
            <v>0684400</v>
          </cell>
          <cell r="D107" t="str">
            <v>315/80R22.5TL 154/150M(156L) FH55</v>
          </cell>
          <cell r="E107" t="str">
            <v>LOW SEC 22.5/24.5</v>
          </cell>
          <cell r="F107" t="str">
            <v>M+H TRUCK</v>
          </cell>
          <cell r="G107" t="str">
            <v>Pirelli</v>
          </cell>
          <cell r="H107">
            <v>0.36399999999999999</v>
          </cell>
          <cell r="I107">
            <v>6.1879999999999997</v>
          </cell>
          <cell r="J107">
            <v>65.292000000000002</v>
          </cell>
          <cell r="K107">
            <v>1109.9639999999999</v>
          </cell>
          <cell r="L107">
            <v>17</v>
          </cell>
        </row>
        <row r="108">
          <cell r="A108" t="str">
            <v>MAR</v>
          </cell>
          <cell r="B108" t="str">
            <v>BULGARIA</v>
          </cell>
          <cell r="C108" t="str">
            <v>1184600</v>
          </cell>
          <cell r="D108" t="str">
            <v>315/80R22.5TL 156/150L(154M) FR25</v>
          </cell>
          <cell r="E108" t="str">
            <v>LOW SEC 22.5/24.5</v>
          </cell>
          <cell r="F108" t="str">
            <v>M+H TRUCK</v>
          </cell>
          <cell r="G108" t="str">
            <v>Pirelli</v>
          </cell>
          <cell r="H108">
            <v>0.36399999999999999</v>
          </cell>
          <cell r="I108">
            <v>0.72799999999999998</v>
          </cell>
          <cell r="J108">
            <v>66.185000000000002</v>
          </cell>
          <cell r="K108">
            <v>132.37</v>
          </cell>
          <cell r="L108">
            <v>2</v>
          </cell>
        </row>
        <row r="109">
          <cell r="A109" t="str">
            <v>MAR</v>
          </cell>
          <cell r="B109" t="str">
            <v>BULGARIA</v>
          </cell>
          <cell r="C109" t="str">
            <v>0935000</v>
          </cell>
          <cell r="D109" t="str">
            <v>155/70R13TL 75T P3000E</v>
          </cell>
          <cell r="E109" t="str">
            <v>T</v>
          </cell>
          <cell r="F109" t="str">
            <v>CAR/LT/MIRS</v>
          </cell>
          <cell r="G109" t="str">
            <v>Pirelli</v>
          </cell>
          <cell r="H109">
            <v>4.5999999999999999E-2</v>
          </cell>
          <cell r="I109">
            <v>3.6339999999999999</v>
          </cell>
          <cell r="J109">
            <v>5.7080000000000002</v>
          </cell>
          <cell r="K109">
            <v>450.93200000000002</v>
          </cell>
          <cell r="L109">
            <v>79</v>
          </cell>
        </row>
        <row r="110">
          <cell r="A110" t="str">
            <v>MAR</v>
          </cell>
          <cell r="B110" t="str">
            <v>BULGARIA</v>
          </cell>
          <cell r="C110" t="str">
            <v>1163400</v>
          </cell>
          <cell r="D110" t="str">
            <v>175/65R14TL 82TM+S P2500</v>
          </cell>
          <cell r="E110" t="str">
            <v>T</v>
          </cell>
          <cell r="F110" t="str">
            <v>CAR/LT/MIRS</v>
          </cell>
          <cell r="G110" t="str">
            <v>Pirelli</v>
          </cell>
          <cell r="H110">
            <v>0.06</v>
          </cell>
          <cell r="I110">
            <v>0.3</v>
          </cell>
          <cell r="J110">
            <v>6.82</v>
          </cell>
          <cell r="K110">
            <v>34.1</v>
          </cell>
          <cell r="L110">
            <v>5</v>
          </cell>
        </row>
        <row r="111">
          <cell r="A111" t="str">
            <v>MAR</v>
          </cell>
          <cell r="B111" t="str">
            <v>BULGARIA</v>
          </cell>
          <cell r="C111" t="str">
            <v>1177900</v>
          </cell>
          <cell r="D111" t="str">
            <v>195/60R15TL 88H P 6</v>
          </cell>
          <cell r="E111" t="str">
            <v>H</v>
          </cell>
          <cell r="F111" t="str">
            <v>CAR/LT/MIRS</v>
          </cell>
          <cell r="G111" t="str">
            <v>Pirelli</v>
          </cell>
          <cell r="H111">
            <v>7.3999999999999996E-2</v>
          </cell>
          <cell r="I111">
            <v>0.29599999999999999</v>
          </cell>
          <cell r="J111">
            <v>8.65</v>
          </cell>
          <cell r="K111">
            <v>34.6</v>
          </cell>
          <cell r="L111">
            <v>4</v>
          </cell>
        </row>
        <row r="112">
          <cell r="A112" t="str">
            <v>MAR</v>
          </cell>
          <cell r="B112" t="str">
            <v>BULGARIA</v>
          </cell>
          <cell r="C112" t="str">
            <v>1097800</v>
          </cell>
          <cell r="D112" t="str">
            <v>195/65R15TL 91H P6000P</v>
          </cell>
          <cell r="E112" t="str">
            <v>H</v>
          </cell>
          <cell r="F112" t="str">
            <v>CAR/LT/MIRS</v>
          </cell>
          <cell r="G112" t="str">
            <v>Pirelli</v>
          </cell>
          <cell r="H112">
            <v>7.9000000000000001E-2</v>
          </cell>
          <cell r="I112">
            <v>2.2120000000000002</v>
          </cell>
          <cell r="J112">
            <v>8.9390000000000001</v>
          </cell>
          <cell r="K112">
            <v>250.292</v>
          </cell>
          <cell r="L112">
            <v>28</v>
          </cell>
        </row>
        <row r="113">
          <cell r="A113" t="str">
            <v>MAR</v>
          </cell>
          <cell r="B113" t="str">
            <v>BULGARIA</v>
          </cell>
          <cell r="C113" t="str">
            <v>1178900</v>
          </cell>
          <cell r="D113" t="str">
            <v>205/60R16TL 92V P 7</v>
          </cell>
          <cell r="E113" t="str">
            <v>V</v>
          </cell>
          <cell r="F113" t="str">
            <v>CAR/LT/MIRS</v>
          </cell>
          <cell r="G113" t="str">
            <v>Pirelli</v>
          </cell>
          <cell r="H113">
            <v>8.7000000000000008E-2</v>
          </cell>
          <cell r="I113">
            <v>0.26100000000000001</v>
          </cell>
          <cell r="J113">
            <v>9.2159999999999993</v>
          </cell>
          <cell r="K113">
            <v>27.648</v>
          </cell>
          <cell r="L113">
            <v>3</v>
          </cell>
        </row>
        <row r="114">
          <cell r="A114" t="str">
            <v>MAR</v>
          </cell>
          <cell r="B114" t="str">
            <v>BULGARIA</v>
          </cell>
          <cell r="C114" t="str">
            <v>1603000</v>
          </cell>
          <cell r="D114" t="str">
            <v>205/65R15TL 94V PDRAGN</v>
          </cell>
          <cell r="E114" t="str">
            <v>V</v>
          </cell>
          <cell r="F114" t="str">
            <v>CAR/LT/MIRS</v>
          </cell>
          <cell r="G114" t="str">
            <v>Pirelli</v>
          </cell>
          <cell r="H114">
            <v>8.5999999999999993E-2</v>
          </cell>
          <cell r="I114">
            <v>0.94599999999999995</v>
          </cell>
          <cell r="J114">
            <v>10.007</v>
          </cell>
          <cell r="K114">
            <v>110.077</v>
          </cell>
          <cell r="L114">
            <v>11</v>
          </cell>
        </row>
        <row r="115">
          <cell r="A115" t="str">
            <v>MAR</v>
          </cell>
          <cell r="B115" t="str">
            <v>BULGARIA</v>
          </cell>
          <cell r="C115" t="str">
            <v>1504100</v>
          </cell>
          <cell r="D115" t="str">
            <v>225/45R17TL 91W(nolbl)MO PZROSS</v>
          </cell>
          <cell r="E115" t="str">
            <v>W Y ZR</v>
          </cell>
          <cell r="F115" t="str">
            <v>CAR/LT/MIRS</v>
          </cell>
          <cell r="G115" t="str">
            <v>Pirelli</v>
          </cell>
          <cell r="H115">
            <v>9.1000000000000011E-2</v>
          </cell>
          <cell r="I115">
            <v>0.27300000000000002</v>
          </cell>
          <cell r="J115">
            <v>9.9030000000000005</v>
          </cell>
          <cell r="K115">
            <v>29.709</v>
          </cell>
          <cell r="L115">
            <v>3</v>
          </cell>
        </row>
        <row r="116">
          <cell r="A116" t="str">
            <v>MAR</v>
          </cell>
          <cell r="B116" t="str">
            <v>BULGARIA</v>
          </cell>
          <cell r="C116" t="str">
            <v>1238400</v>
          </cell>
          <cell r="D116" t="str">
            <v>225/45ZR17TL 91Y(nolbl) PZROSS</v>
          </cell>
          <cell r="E116" t="str">
            <v>W Y ZR</v>
          </cell>
          <cell r="F116" t="str">
            <v>CAR/LT/MIRS</v>
          </cell>
          <cell r="G116" t="str">
            <v>Pirelli</v>
          </cell>
          <cell r="H116">
            <v>9.0999999999999998E-2</v>
          </cell>
          <cell r="I116">
            <v>9.0999999999999998E-2</v>
          </cell>
          <cell r="J116">
            <v>10.356</v>
          </cell>
          <cell r="K116">
            <v>10.356</v>
          </cell>
          <cell r="L116">
            <v>1</v>
          </cell>
        </row>
        <row r="117">
          <cell r="A117" t="str">
            <v>MAR</v>
          </cell>
          <cell r="B117" t="str">
            <v>BULGARIA</v>
          </cell>
          <cell r="C117" t="str">
            <v>1510700</v>
          </cell>
          <cell r="D117" t="str">
            <v>225/50R17XLTL 98Y P 7</v>
          </cell>
          <cell r="E117" t="str">
            <v>W Y ZR</v>
          </cell>
          <cell r="F117" t="str">
            <v>CAR/LT/MIRS</v>
          </cell>
          <cell r="G117" t="str">
            <v>Pirelli</v>
          </cell>
          <cell r="H117">
            <v>9.7000000000000003E-2</v>
          </cell>
          <cell r="I117">
            <v>9.7000000000000003E-2</v>
          </cell>
          <cell r="J117">
            <v>11.047000000000001</v>
          </cell>
          <cell r="K117">
            <v>11.047000000000001</v>
          </cell>
          <cell r="L117">
            <v>1</v>
          </cell>
        </row>
        <row r="118">
          <cell r="A118" t="str">
            <v>MAR</v>
          </cell>
          <cell r="B118" t="str">
            <v>BULGARIA</v>
          </cell>
          <cell r="C118" t="str">
            <v>1657000</v>
          </cell>
          <cell r="D118" t="str">
            <v>225/70R15CTL 112/110S CHRONO</v>
          </cell>
          <cell r="E118" t="str">
            <v>VAN</v>
          </cell>
          <cell r="F118" t="str">
            <v>CAR/LT/MIRS</v>
          </cell>
          <cell r="G118" t="str">
            <v>Pirelli</v>
          </cell>
          <cell r="H118">
            <v>0.109</v>
          </cell>
          <cell r="I118">
            <v>0.872</v>
          </cell>
          <cell r="J118">
            <v>14.4</v>
          </cell>
          <cell r="K118">
            <v>115.2</v>
          </cell>
          <cell r="L118">
            <v>8</v>
          </cell>
        </row>
        <row r="119">
          <cell r="A119" t="str">
            <v>MAR</v>
          </cell>
          <cell r="B119" t="str">
            <v>BULGARIA</v>
          </cell>
          <cell r="C119" t="str">
            <v>1336500</v>
          </cell>
          <cell r="D119" t="str">
            <v>235/35ZR19XLTL(91Y) PZROSS</v>
          </cell>
          <cell r="E119" t="str">
            <v>W Y ZR</v>
          </cell>
          <cell r="F119" t="str">
            <v>CAR/LT/MIRS</v>
          </cell>
          <cell r="G119" t="str">
            <v>Pirelli</v>
          </cell>
          <cell r="H119">
            <v>9.8000000000000004E-2</v>
          </cell>
          <cell r="I119">
            <v>9.8000000000000004E-2</v>
          </cell>
          <cell r="J119">
            <v>9.92</v>
          </cell>
          <cell r="K119">
            <v>9.92</v>
          </cell>
          <cell r="L119">
            <v>1</v>
          </cell>
        </row>
        <row r="120">
          <cell r="A120" t="str">
            <v>MAR</v>
          </cell>
          <cell r="B120" t="str">
            <v>BULGARIA</v>
          </cell>
          <cell r="C120" t="str">
            <v>1496400</v>
          </cell>
          <cell r="D120" t="str">
            <v>235/55R18XLTL 104VM+S SC-ZER</v>
          </cell>
          <cell r="E120" t="str">
            <v>SUV</v>
          </cell>
          <cell r="F120" t="str">
            <v>CAR/LT/MIRS</v>
          </cell>
          <cell r="G120" t="str">
            <v>Pirelli</v>
          </cell>
          <cell r="H120">
            <v>0.12</v>
          </cell>
          <cell r="I120">
            <v>0.12</v>
          </cell>
          <cell r="J120">
            <v>13.728999999999999</v>
          </cell>
          <cell r="K120">
            <v>13.728999999999999</v>
          </cell>
          <cell r="L120">
            <v>1</v>
          </cell>
        </row>
        <row r="121">
          <cell r="A121" t="str">
            <v>MAR</v>
          </cell>
          <cell r="B121" t="str">
            <v>BULGARIA</v>
          </cell>
          <cell r="C121" t="str">
            <v>1413700</v>
          </cell>
          <cell r="D121" t="str">
            <v>P205/70R15TL 96HRB M+S SC-STR</v>
          </cell>
          <cell r="E121" t="str">
            <v>SUV</v>
          </cell>
          <cell r="F121" t="str">
            <v>CAR/LT/MIRS</v>
          </cell>
          <cell r="G121" t="str">
            <v>Pirelli</v>
          </cell>
          <cell r="H121">
            <v>9.0999999999999998E-2</v>
          </cell>
          <cell r="I121">
            <v>0.81899999999999995</v>
          </cell>
          <cell r="J121">
            <v>10.972000000000001</v>
          </cell>
          <cell r="K121">
            <v>98.748000000000005</v>
          </cell>
          <cell r="L121">
            <v>9</v>
          </cell>
        </row>
        <row r="122">
          <cell r="A122" t="str">
            <v>MAR</v>
          </cell>
          <cell r="B122" t="str">
            <v>BULGARIA</v>
          </cell>
          <cell r="C122" t="str">
            <v>1443800</v>
          </cell>
          <cell r="D122" t="str">
            <v>P265/70R17TL 113HRB(A) SC-STR</v>
          </cell>
          <cell r="E122" t="str">
            <v>SUV</v>
          </cell>
          <cell r="F122" t="str">
            <v>CAR/LT/MIRS</v>
          </cell>
          <cell r="G122" t="str">
            <v>Pirelli</v>
          </cell>
          <cell r="H122">
            <v>0.17100000000000001</v>
          </cell>
          <cell r="I122">
            <v>0.17100000000000001</v>
          </cell>
          <cell r="J122">
            <v>18.391999999999999</v>
          </cell>
          <cell r="K122">
            <v>18.391999999999999</v>
          </cell>
          <cell r="L122">
            <v>1</v>
          </cell>
        </row>
        <row r="123">
          <cell r="A123" t="str">
            <v>MAR</v>
          </cell>
          <cell r="B123" t="str">
            <v>BULGARIA</v>
          </cell>
          <cell r="C123" t="str">
            <v>1387200</v>
          </cell>
          <cell r="D123" t="str">
            <v>215/75R17.5TL 135/133J ST55</v>
          </cell>
          <cell r="E123" t="str">
            <v>LOW SECTION 17.5</v>
          </cell>
          <cell r="F123" t="str">
            <v>M+H TRUCK</v>
          </cell>
          <cell r="G123" t="str">
            <v>Pirelli</v>
          </cell>
          <cell r="H123">
            <v>0.126</v>
          </cell>
          <cell r="I123">
            <v>0.126</v>
          </cell>
          <cell r="J123">
            <v>28.82</v>
          </cell>
          <cell r="K123">
            <v>28.82</v>
          </cell>
          <cell r="L123">
            <v>1</v>
          </cell>
        </row>
        <row r="124">
          <cell r="A124" t="str">
            <v>MAR</v>
          </cell>
          <cell r="B124" t="str">
            <v>BULGARIA</v>
          </cell>
          <cell r="C124" t="str">
            <v>1320800</v>
          </cell>
          <cell r="D124" t="str">
            <v>315/80R22.5TL156/150L(154M)AMFH85</v>
          </cell>
          <cell r="E124" t="str">
            <v>LOW SEC 22.5/24.5</v>
          </cell>
          <cell r="F124" t="str">
            <v>M+H TRUCK</v>
          </cell>
          <cell r="G124" t="str">
            <v>Pirelli</v>
          </cell>
          <cell r="H124">
            <v>0.36400000000000005</v>
          </cell>
          <cell r="I124">
            <v>1.0920000000000001</v>
          </cell>
          <cell r="J124">
            <v>65.474999999999994</v>
          </cell>
          <cell r="K124">
            <v>196.42500000000001</v>
          </cell>
          <cell r="L124">
            <v>3</v>
          </cell>
        </row>
        <row r="125">
          <cell r="A125" t="str">
            <v>MAR</v>
          </cell>
          <cell r="B125" t="str">
            <v>SERBIA/MONTENEGRO</v>
          </cell>
          <cell r="C125" t="str">
            <v>1073400</v>
          </cell>
          <cell r="D125" t="str">
            <v>185/65R15TL 88T C.SPID</v>
          </cell>
          <cell r="E125" t="str">
            <v>T</v>
          </cell>
          <cell r="F125" t="str">
            <v>CAR/LT/MIRS</v>
          </cell>
          <cell r="G125" t="str">
            <v>Ceat</v>
          </cell>
          <cell r="H125">
            <v>7.0999999999999994E-2</v>
          </cell>
          <cell r="I125">
            <v>0.28399999999999997</v>
          </cell>
          <cell r="J125">
            <v>7.9320000000000004</v>
          </cell>
          <cell r="K125">
            <v>31.728000000000002</v>
          </cell>
          <cell r="L125">
            <v>4</v>
          </cell>
        </row>
        <row r="126">
          <cell r="A126" t="str">
            <v>MAR</v>
          </cell>
          <cell r="B126" t="str">
            <v>SERBIA/MONTENEGRO</v>
          </cell>
          <cell r="C126" t="str">
            <v>1072900</v>
          </cell>
          <cell r="D126" t="str">
            <v>185/70R13TL 86T C.SPID</v>
          </cell>
          <cell r="E126" t="str">
            <v>T</v>
          </cell>
          <cell r="F126" t="str">
            <v>CAR/LT/MIRS</v>
          </cell>
          <cell r="G126" t="str">
            <v>Ceat</v>
          </cell>
          <cell r="H126">
            <v>6.4000000000000001E-2</v>
          </cell>
          <cell r="I126">
            <v>6.4000000000000001E-2</v>
          </cell>
          <cell r="J126">
            <v>7.5069999999999997</v>
          </cell>
          <cell r="K126">
            <v>7.5069999999999997</v>
          </cell>
          <cell r="L126">
            <v>1</v>
          </cell>
        </row>
        <row r="127">
          <cell r="A127" t="str">
            <v>MAR</v>
          </cell>
          <cell r="B127" t="str">
            <v>SERBIA/MONTENEGRO</v>
          </cell>
          <cell r="C127" t="str">
            <v>1051600</v>
          </cell>
          <cell r="D127" t="str">
            <v>195/60R14TL 86H C.TORN</v>
          </cell>
          <cell r="E127" t="str">
            <v>H</v>
          </cell>
          <cell r="F127" t="str">
            <v>CAR/LT/MIRS</v>
          </cell>
          <cell r="G127" t="str">
            <v>Ceat</v>
          </cell>
          <cell r="H127">
            <v>6.8000000000000005E-2</v>
          </cell>
          <cell r="I127">
            <v>6.8000000000000005E-2</v>
          </cell>
          <cell r="J127">
            <v>8.49</v>
          </cell>
          <cell r="K127">
            <v>8.49</v>
          </cell>
          <cell r="L127">
            <v>1</v>
          </cell>
        </row>
        <row r="128">
          <cell r="A128" t="str">
            <v>MAR</v>
          </cell>
          <cell r="B128" t="str">
            <v>SERBIA/MONTENEGRO</v>
          </cell>
          <cell r="C128" t="str">
            <v>0980700</v>
          </cell>
          <cell r="D128" t="str">
            <v>195/65R15TL 91T C.SPID</v>
          </cell>
          <cell r="E128" t="str">
            <v>T</v>
          </cell>
          <cell r="F128" t="str">
            <v>CAR/LT/MIRS</v>
          </cell>
          <cell r="G128" t="str">
            <v>Ceat</v>
          </cell>
          <cell r="H128">
            <v>7.9000000000000001E-2</v>
          </cell>
          <cell r="I128">
            <v>1.5010000000000001</v>
          </cell>
          <cell r="J128">
            <v>8.9320000000000004</v>
          </cell>
          <cell r="K128">
            <v>169.708</v>
          </cell>
          <cell r="L128">
            <v>19</v>
          </cell>
        </row>
        <row r="129">
          <cell r="A129" t="str">
            <v>MAR</v>
          </cell>
          <cell r="B129" t="str">
            <v>SERBIA/MONTENEGRO</v>
          </cell>
          <cell r="C129" t="str">
            <v>1014000</v>
          </cell>
          <cell r="D129" t="str">
            <v>175/70R13TL 82T P3000E</v>
          </cell>
          <cell r="E129" t="str">
            <v>T</v>
          </cell>
          <cell r="F129" t="str">
            <v>CAR/LT/MIRS</v>
          </cell>
          <cell r="G129" t="str">
            <v>Pirelli</v>
          </cell>
          <cell r="H129">
            <v>5.8000000000000003E-2</v>
          </cell>
          <cell r="I129">
            <v>1.798</v>
          </cell>
          <cell r="J129">
            <v>6.6109999999999998</v>
          </cell>
          <cell r="K129">
            <v>204.941</v>
          </cell>
          <cell r="L129">
            <v>31</v>
          </cell>
        </row>
        <row r="130">
          <cell r="A130" t="str">
            <v>MAR</v>
          </cell>
          <cell r="B130" t="str">
            <v>SERBIA/MONTENEGRO</v>
          </cell>
          <cell r="C130" t="str">
            <v>0949800</v>
          </cell>
          <cell r="D130" t="str">
            <v>175/70R14TL 84T P3000E</v>
          </cell>
          <cell r="E130" t="str">
            <v>T</v>
          </cell>
          <cell r="F130" t="str">
            <v>CAR/LT/MIRS</v>
          </cell>
          <cell r="G130" t="str">
            <v>Pirelli</v>
          </cell>
          <cell r="H130">
            <v>6.3E-2</v>
          </cell>
          <cell r="I130">
            <v>1.071</v>
          </cell>
          <cell r="J130">
            <v>6.9710000000000001</v>
          </cell>
          <cell r="K130">
            <v>118.50700000000001</v>
          </cell>
          <cell r="L130">
            <v>17</v>
          </cell>
        </row>
        <row r="131">
          <cell r="A131" t="str">
            <v>MAR</v>
          </cell>
          <cell r="B131" t="str">
            <v>SERBIA/MONTENEGRO</v>
          </cell>
          <cell r="C131" t="str">
            <v>0764600</v>
          </cell>
          <cell r="D131" t="str">
            <v>185/65R15TL 88H P6000</v>
          </cell>
          <cell r="E131" t="str">
            <v>H</v>
          </cell>
          <cell r="F131" t="str">
            <v>CAR/LT/MIRS</v>
          </cell>
          <cell r="G131" t="str">
            <v>Pirelli</v>
          </cell>
          <cell r="H131">
            <v>7.0999999999999994E-2</v>
          </cell>
          <cell r="I131">
            <v>0.56799999999999995</v>
          </cell>
          <cell r="J131">
            <v>8.1669999999999998</v>
          </cell>
          <cell r="K131">
            <v>65.335999999999999</v>
          </cell>
          <cell r="L131">
            <v>8</v>
          </cell>
        </row>
        <row r="132">
          <cell r="A132" t="str">
            <v>MAR</v>
          </cell>
          <cell r="B132" t="str">
            <v>SERBIA/MONTENEGRO</v>
          </cell>
          <cell r="C132" t="str">
            <v>1426300</v>
          </cell>
          <cell r="D132" t="str">
            <v>195/70R15C104/102R(97T)+L6CITNET</v>
          </cell>
          <cell r="E132" t="str">
            <v>VAN</v>
          </cell>
          <cell r="F132" t="str">
            <v>CAR/LT/MIRS</v>
          </cell>
          <cell r="G132" t="str">
            <v>Pirelli</v>
          </cell>
          <cell r="H132">
            <v>8.3000000000000004E-2</v>
          </cell>
          <cell r="I132">
            <v>2.573</v>
          </cell>
          <cell r="J132">
            <v>12.59</v>
          </cell>
          <cell r="K132">
            <v>390.29</v>
          </cell>
          <cell r="L132">
            <v>31</v>
          </cell>
        </row>
        <row r="133">
          <cell r="A133" t="str">
            <v>MAR</v>
          </cell>
          <cell r="B133" t="str">
            <v>SERBIA/MONTENEGRO</v>
          </cell>
          <cell r="C133" t="str">
            <v>1603300</v>
          </cell>
          <cell r="D133" t="str">
            <v>205/60R15TL 91H PDRAGN</v>
          </cell>
          <cell r="E133" t="str">
            <v>H</v>
          </cell>
          <cell r="F133" t="str">
            <v>CAR/LT/MIRS</v>
          </cell>
          <cell r="G133" t="str">
            <v>Pirelli</v>
          </cell>
          <cell r="H133">
            <v>8.1000000000000003E-2</v>
          </cell>
          <cell r="I133">
            <v>0.72899999999999998</v>
          </cell>
          <cell r="J133">
            <v>9</v>
          </cell>
          <cell r="K133">
            <v>81</v>
          </cell>
          <cell r="L133">
            <v>9</v>
          </cell>
        </row>
        <row r="134">
          <cell r="A134" t="str">
            <v>MAR</v>
          </cell>
          <cell r="B134" t="str">
            <v>SERBIA/MONTENEGRO</v>
          </cell>
          <cell r="C134" t="str">
            <v>1603400</v>
          </cell>
          <cell r="D134" t="str">
            <v>205/60R15TL 91V PDRAGN</v>
          </cell>
          <cell r="E134" t="str">
            <v>V</v>
          </cell>
          <cell r="F134" t="str">
            <v>CAR/LT/MIRS</v>
          </cell>
          <cell r="G134" t="str">
            <v>Pirelli</v>
          </cell>
          <cell r="H134">
            <v>8.1000000000000003E-2</v>
          </cell>
          <cell r="I134">
            <v>8.1000000000000003E-2</v>
          </cell>
          <cell r="J134">
            <v>9</v>
          </cell>
          <cell r="K134">
            <v>9</v>
          </cell>
          <cell r="L134">
            <v>1</v>
          </cell>
        </row>
        <row r="135">
          <cell r="A135" t="str">
            <v>MAR</v>
          </cell>
          <cell r="B135" t="str">
            <v>SERBIA/MONTENEGRO</v>
          </cell>
          <cell r="C135" t="str">
            <v>1602900</v>
          </cell>
          <cell r="D135" t="str">
            <v>205/65R15TL 94H PDRAGN</v>
          </cell>
          <cell r="E135" t="str">
            <v>H</v>
          </cell>
          <cell r="F135" t="str">
            <v>CAR/LT/MIRS</v>
          </cell>
          <cell r="G135" t="str">
            <v>Pirelli</v>
          </cell>
          <cell r="H135">
            <v>8.5999999999999993E-2</v>
          </cell>
          <cell r="I135">
            <v>0.77399999999999991</v>
          </cell>
          <cell r="J135">
            <v>10.008000000000001</v>
          </cell>
          <cell r="K135">
            <v>90.072000000000003</v>
          </cell>
          <cell r="L135">
            <v>9</v>
          </cell>
        </row>
        <row r="136">
          <cell r="A136" t="str">
            <v>MAR</v>
          </cell>
          <cell r="B136" t="str">
            <v>SERBIA/MONTENEGRO</v>
          </cell>
          <cell r="C136" t="str">
            <v>1237700</v>
          </cell>
          <cell r="D136" t="str">
            <v>255/40R18TL 95W(nolbl) PZROSS</v>
          </cell>
          <cell r="E136" t="str">
            <v>W Y ZR</v>
          </cell>
          <cell r="F136" t="str">
            <v>CAR/LT/MIRS</v>
          </cell>
          <cell r="G136" t="str">
            <v>Pirelli</v>
          </cell>
          <cell r="H136">
            <v>0.111</v>
          </cell>
          <cell r="I136">
            <v>0.111</v>
          </cell>
          <cell r="J136">
            <v>11.663</v>
          </cell>
          <cell r="K136">
            <v>11.663</v>
          </cell>
          <cell r="L136">
            <v>1</v>
          </cell>
        </row>
        <row r="137">
          <cell r="A137" t="str">
            <v>MAR</v>
          </cell>
          <cell r="B137" t="str">
            <v>SERBIA/MONTENEGRO</v>
          </cell>
          <cell r="C137" t="str">
            <v>1485100</v>
          </cell>
          <cell r="D137" t="str">
            <v>255/60R18XLTL 112HRBL SC-ICE</v>
          </cell>
          <cell r="E137" t="str">
            <v>SUV</v>
          </cell>
          <cell r="F137" t="str">
            <v>CAR/LT/MIRS</v>
          </cell>
          <cell r="G137" t="str">
            <v>Pirelli</v>
          </cell>
          <cell r="H137">
            <v>0.14899999999999999</v>
          </cell>
          <cell r="I137">
            <v>0.14899999999999999</v>
          </cell>
          <cell r="J137">
            <v>18.137</v>
          </cell>
          <cell r="K137">
            <v>18.137</v>
          </cell>
          <cell r="L137">
            <v>1</v>
          </cell>
        </row>
        <row r="138">
          <cell r="A138" t="str">
            <v>MAR</v>
          </cell>
          <cell r="B138" t="str">
            <v>SERBIA/MONTENEGRO</v>
          </cell>
          <cell r="C138" t="str">
            <v>1494500</v>
          </cell>
          <cell r="D138" t="str">
            <v>285/50ZR18TL 109WM+S (e) SC-ZEA</v>
          </cell>
          <cell r="E138" t="str">
            <v>SUV</v>
          </cell>
          <cell r="F138" t="str">
            <v>CAR/LT/MIRS</v>
          </cell>
          <cell r="G138" t="str">
            <v>Pirelli</v>
          </cell>
          <cell r="H138">
            <v>0.157</v>
          </cell>
          <cell r="I138">
            <v>0.157</v>
          </cell>
          <cell r="J138">
            <v>17.88</v>
          </cell>
          <cell r="K138">
            <v>17.88</v>
          </cell>
          <cell r="L138">
            <v>1</v>
          </cell>
        </row>
        <row r="139">
          <cell r="A139" t="str">
            <v>MAR</v>
          </cell>
          <cell r="B139" t="str">
            <v>SERBIA/MONTENEGRO</v>
          </cell>
          <cell r="C139" t="str">
            <v>0988100</v>
          </cell>
          <cell r="D139" t="str">
            <v>285/60R18TL 116VM+S SC-ZER</v>
          </cell>
          <cell r="E139" t="str">
            <v>SUV</v>
          </cell>
          <cell r="F139" t="str">
            <v>CAR/LT/MIRS</v>
          </cell>
          <cell r="G139" t="str">
            <v>Pirelli</v>
          </cell>
          <cell r="H139">
            <v>0.182</v>
          </cell>
          <cell r="I139">
            <v>0.182</v>
          </cell>
          <cell r="J139">
            <v>19.725999999999999</v>
          </cell>
          <cell r="K139">
            <v>19.725999999999999</v>
          </cell>
          <cell r="L139">
            <v>1</v>
          </cell>
        </row>
        <row r="140">
          <cell r="A140" t="str">
            <v>MAR</v>
          </cell>
          <cell r="B140" t="str">
            <v>SERBIA/MONTENEGRO</v>
          </cell>
          <cell r="C140" t="str">
            <v>1442300</v>
          </cell>
          <cell r="D140" t="str">
            <v>LT265/75R16TL 123/120RRB(A)SC-STR</v>
          </cell>
          <cell r="E140" t="str">
            <v>SUV</v>
          </cell>
          <cell r="F140" t="str">
            <v>CAR/LT/MIRS</v>
          </cell>
          <cell r="G140" t="str">
            <v>Pirelli</v>
          </cell>
          <cell r="H140">
            <v>0.17100000000000001</v>
          </cell>
          <cell r="I140">
            <v>0.17100000000000001</v>
          </cell>
          <cell r="J140">
            <v>21.524000000000001</v>
          </cell>
          <cell r="K140">
            <v>21.524000000000001</v>
          </cell>
          <cell r="L140">
            <v>1</v>
          </cell>
        </row>
        <row r="141">
          <cell r="A141" t="str">
            <v>MAR</v>
          </cell>
          <cell r="B141" t="str">
            <v>SERBIA/MONTENEGRO</v>
          </cell>
          <cell r="C141" t="str">
            <v>1392600</v>
          </cell>
          <cell r="D141" t="str">
            <v>P175/65R14TL 82T P400 A</v>
          </cell>
          <cell r="E141" t="str">
            <v>T</v>
          </cell>
          <cell r="F141" t="str">
            <v>CAR/LT/MIRS</v>
          </cell>
          <cell r="G141" t="str">
            <v>Pirelli</v>
          </cell>
          <cell r="H141">
            <v>0.06</v>
          </cell>
          <cell r="I141">
            <v>1.2</v>
          </cell>
          <cell r="J141">
            <v>6.9</v>
          </cell>
          <cell r="K141">
            <v>138</v>
          </cell>
          <cell r="L141">
            <v>20</v>
          </cell>
        </row>
        <row r="142">
          <cell r="A142" t="str">
            <v>MAR</v>
          </cell>
          <cell r="B142" t="str">
            <v>SERBIA/MONTENEGRO</v>
          </cell>
          <cell r="C142" t="str">
            <v>1412900</v>
          </cell>
          <cell r="D142" t="str">
            <v>P185/65R14TL 86T P400 A</v>
          </cell>
          <cell r="E142" t="str">
            <v>T</v>
          </cell>
          <cell r="F142" t="str">
            <v>CAR/LT/MIRS</v>
          </cell>
          <cell r="G142" t="str">
            <v>Pirelli</v>
          </cell>
          <cell r="H142">
            <v>6.6000000000000003E-2</v>
          </cell>
          <cell r="I142">
            <v>2.0460000000000003</v>
          </cell>
          <cell r="J142">
            <v>7.95</v>
          </cell>
          <cell r="K142">
            <v>246.45</v>
          </cell>
          <cell r="L142">
            <v>31</v>
          </cell>
        </row>
        <row r="143">
          <cell r="A143" t="str">
            <v>MAR</v>
          </cell>
          <cell r="B143" t="str">
            <v>SERBIA/MONTENEGRO</v>
          </cell>
          <cell r="C143" t="str">
            <v>0916300</v>
          </cell>
          <cell r="D143" t="str">
            <v>P205/75R15XLTL 99SRW SC-S/T</v>
          </cell>
          <cell r="E143" t="str">
            <v>SUV</v>
          </cell>
          <cell r="F143" t="str">
            <v>CAR/LT/MIRS</v>
          </cell>
          <cell r="G143" t="str">
            <v>Pirelli</v>
          </cell>
          <cell r="H143">
            <v>9.7000000000000017E-2</v>
          </cell>
          <cell r="I143">
            <v>0.58200000000000007</v>
          </cell>
          <cell r="J143">
            <v>11.87</v>
          </cell>
          <cell r="K143">
            <v>71.22</v>
          </cell>
          <cell r="L143">
            <v>6</v>
          </cell>
        </row>
        <row r="144">
          <cell r="A144" t="str">
            <v>MAR</v>
          </cell>
          <cell r="B144" t="str">
            <v>SERBIA/MONTENEGRO</v>
          </cell>
          <cell r="C144" t="str">
            <v>1442700</v>
          </cell>
          <cell r="D144" t="str">
            <v>P235/70R15TL 102TRW(A) SC-STR</v>
          </cell>
          <cell r="E144" t="str">
            <v>SUV</v>
          </cell>
          <cell r="F144" t="str">
            <v>CAR/LT/MIRS</v>
          </cell>
          <cell r="G144" t="str">
            <v>Pirelli</v>
          </cell>
          <cell r="H144">
            <v>0.11799999999999999</v>
          </cell>
          <cell r="I144">
            <v>0.11799999999999999</v>
          </cell>
          <cell r="J144">
            <v>15.324999999999999</v>
          </cell>
          <cell r="K144">
            <v>15.324999999999999</v>
          </cell>
          <cell r="L144">
            <v>1</v>
          </cell>
        </row>
        <row r="145">
          <cell r="A145" t="str">
            <v>MAR</v>
          </cell>
          <cell r="B145" t="str">
            <v>SERBIA/MONTENEGRO</v>
          </cell>
          <cell r="C145" t="str">
            <v>1293800</v>
          </cell>
          <cell r="D145" t="str">
            <v>10.00R20TT 146/143L FR25</v>
          </cell>
          <cell r="E145" t="str">
            <v>TUBE TYPE</v>
          </cell>
          <cell r="F145" t="str">
            <v>M+H TRUCK</v>
          </cell>
          <cell r="G145" t="str">
            <v>Pirelli</v>
          </cell>
          <cell r="H145">
            <v>0.26200000000000001</v>
          </cell>
          <cell r="I145">
            <v>0.26200000000000001</v>
          </cell>
          <cell r="J145">
            <v>52.706000000000003</v>
          </cell>
          <cell r="K145">
            <v>52.706000000000003</v>
          </cell>
          <cell r="L145">
            <v>1</v>
          </cell>
        </row>
        <row r="146">
          <cell r="A146" t="str">
            <v>MAR</v>
          </cell>
          <cell r="B146" t="str">
            <v>SERBIA/MONTENEGRO</v>
          </cell>
          <cell r="C146" t="str">
            <v>1206900</v>
          </cell>
          <cell r="D146" t="str">
            <v>10R22.5TL 144/142M LS97</v>
          </cell>
          <cell r="E146" t="str">
            <v>STANDARD =&gt; 19.5</v>
          </cell>
          <cell r="F146" t="str">
            <v>M+H TRUCK</v>
          </cell>
          <cell r="G146" t="str">
            <v>Pirelli</v>
          </cell>
          <cell r="H146">
            <v>0.29599999999999999</v>
          </cell>
          <cell r="I146">
            <v>1.1839999999999999</v>
          </cell>
          <cell r="J146">
            <v>52.082000000000001</v>
          </cell>
          <cell r="K146">
            <v>208.328</v>
          </cell>
          <cell r="L146">
            <v>4</v>
          </cell>
        </row>
        <row r="147">
          <cell r="A147" t="str">
            <v>MAR</v>
          </cell>
          <cell r="B147" t="str">
            <v>SERBIA/MONTENEGRO</v>
          </cell>
          <cell r="C147" t="str">
            <v>1288400</v>
          </cell>
          <cell r="D147" t="str">
            <v>12R22.5TL 152/148L FG85</v>
          </cell>
          <cell r="E147" t="str">
            <v>STANDARD =&gt; 19.5</v>
          </cell>
          <cell r="F147" t="str">
            <v>M+H TRUCK</v>
          </cell>
          <cell r="G147" t="str">
            <v>Pirelli</v>
          </cell>
          <cell r="H147">
            <v>0.42499999999999999</v>
          </cell>
          <cell r="I147">
            <v>0.42499999999999999</v>
          </cell>
          <cell r="J147">
            <v>66.600999999999999</v>
          </cell>
          <cell r="K147">
            <v>66.600999999999999</v>
          </cell>
          <cell r="L147">
            <v>1</v>
          </cell>
        </row>
        <row r="148">
          <cell r="A148" t="str">
            <v>MAR</v>
          </cell>
          <cell r="B148" t="str">
            <v>SERBIA/MONTENEGRO</v>
          </cell>
          <cell r="C148" t="str">
            <v>0837300</v>
          </cell>
          <cell r="D148" t="str">
            <v>235/75R17.5TL 132/130M FH55</v>
          </cell>
          <cell r="E148" t="str">
            <v>LOW SECTION 17.5</v>
          </cell>
          <cell r="F148" t="str">
            <v>M+H TRUCK</v>
          </cell>
          <cell r="G148" t="str">
            <v>Pirelli</v>
          </cell>
          <cell r="H148">
            <v>0.14899999999999999</v>
          </cell>
          <cell r="I148">
            <v>0.14899999999999999</v>
          </cell>
          <cell r="J148">
            <v>28.76</v>
          </cell>
          <cell r="K148">
            <v>28.76</v>
          </cell>
          <cell r="L148">
            <v>1</v>
          </cell>
        </row>
        <row r="149">
          <cell r="A149" t="str">
            <v>MAR</v>
          </cell>
          <cell r="B149" t="str">
            <v>SERBIA/MONTENEGRO</v>
          </cell>
          <cell r="C149" t="str">
            <v>1073000</v>
          </cell>
          <cell r="D149" t="str">
            <v>165/70R14TL 81T C.SPID</v>
          </cell>
          <cell r="E149" t="str">
            <v>T</v>
          </cell>
          <cell r="F149" t="str">
            <v>CAR/LT/MIRS</v>
          </cell>
          <cell r="G149" t="str">
            <v>Ceat</v>
          </cell>
          <cell r="H149">
            <v>5.7000000000000002E-2</v>
          </cell>
          <cell r="I149">
            <v>5.7000000000000002E-2</v>
          </cell>
          <cell r="J149">
            <v>6.57</v>
          </cell>
          <cell r="K149">
            <v>6.57</v>
          </cell>
          <cell r="L149">
            <v>1</v>
          </cell>
        </row>
        <row r="150">
          <cell r="A150" t="str">
            <v>MAR</v>
          </cell>
          <cell r="B150" t="str">
            <v>SERBIA/MONTENEGRO</v>
          </cell>
          <cell r="C150" t="str">
            <v>1072700</v>
          </cell>
          <cell r="D150" t="str">
            <v>165/80R13TL 83T C.SPID</v>
          </cell>
          <cell r="E150" t="str">
            <v>T</v>
          </cell>
          <cell r="F150" t="str">
            <v>CAR/LT/MIRS</v>
          </cell>
          <cell r="G150" t="str">
            <v>Ceat</v>
          </cell>
          <cell r="H150">
            <v>5.8000000000000003E-2</v>
          </cell>
          <cell r="I150">
            <v>2.262</v>
          </cell>
          <cell r="J150">
            <v>6.8849999999999998</v>
          </cell>
          <cell r="K150">
            <v>268.51499999999999</v>
          </cell>
          <cell r="L150">
            <v>39</v>
          </cell>
        </row>
        <row r="151">
          <cell r="A151" t="str">
            <v>MAR</v>
          </cell>
          <cell r="B151" t="str">
            <v>SERBIA/MONTENEGRO</v>
          </cell>
          <cell r="C151" t="str">
            <v>1073800</v>
          </cell>
          <cell r="D151" t="str">
            <v>195/65R14TL 89H C.SPID</v>
          </cell>
          <cell r="E151" t="str">
            <v>H</v>
          </cell>
          <cell r="F151" t="str">
            <v>CAR/LT/MIRS</v>
          </cell>
          <cell r="G151" t="str">
            <v>Ceat</v>
          </cell>
          <cell r="H151">
            <v>7.1999999999999995E-2</v>
          </cell>
          <cell r="I151">
            <v>0.28799999999999998</v>
          </cell>
          <cell r="J151">
            <v>8.43</v>
          </cell>
          <cell r="K151">
            <v>33.72</v>
          </cell>
          <cell r="L151">
            <v>4</v>
          </cell>
        </row>
        <row r="152">
          <cell r="A152" t="str">
            <v>MAR</v>
          </cell>
          <cell r="B152" t="str">
            <v>SERBIA/MONTENEGRO</v>
          </cell>
          <cell r="C152" t="str">
            <v>0982400</v>
          </cell>
          <cell r="D152" t="str">
            <v>175/50R14TL 74V P6000</v>
          </cell>
          <cell r="E152" t="str">
            <v>V</v>
          </cell>
          <cell r="F152" t="str">
            <v>CAR/LT/MIRS</v>
          </cell>
          <cell r="G152" t="str">
            <v>Pirelli</v>
          </cell>
          <cell r="H152">
            <v>4.9000000000000002E-2</v>
          </cell>
          <cell r="I152">
            <v>9.8000000000000004E-2</v>
          </cell>
          <cell r="J152">
            <v>7.8</v>
          </cell>
          <cell r="K152">
            <v>15.6</v>
          </cell>
          <cell r="L152">
            <v>2</v>
          </cell>
        </row>
        <row r="153">
          <cell r="A153" t="str">
            <v>MAR</v>
          </cell>
          <cell r="B153" t="str">
            <v>SERBIA/MONTENEGRO</v>
          </cell>
          <cell r="C153" t="str">
            <v>1641000</v>
          </cell>
          <cell r="D153" t="str">
            <v>185/65R14TL 86H PDRAGN</v>
          </cell>
          <cell r="E153" t="str">
            <v>H</v>
          </cell>
          <cell r="F153" t="str">
            <v>CAR/LT/MIRS</v>
          </cell>
          <cell r="G153" t="str">
            <v>Pirelli</v>
          </cell>
          <cell r="H153">
            <v>6.6000000000000003E-2</v>
          </cell>
          <cell r="I153">
            <v>1.7160000000000002</v>
          </cell>
          <cell r="J153">
            <v>7.9119999999999999</v>
          </cell>
          <cell r="K153">
            <v>205.71199999999999</v>
          </cell>
          <cell r="L153">
            <v>26</v>
          </cell>
        </row>
        <row r="154">
          <cell r="A154" t="str">
            <v>MAR</v>
          </cell>
          <cell r="B154" t="str">
            <v>SERBIA/MONTENEGRO</v>
          </cell>
          <cell r="C154" t="str">
            <v>1651200</v>
          </cell>
          <cell r="D154" t="str">
            <v>185/75R16CTL 104/102R CHRONO</v>
          </cell>
          <cell r="E154" t="str">
            <v>VAN</v>
          </cell>
          <cell r="F154" t="str">
            <v>CAR/LT/MIRS</v>
          </cell>
          <cell r="G154" t="str">
            <v>Pirelli</v>
          </cell>
          <cell r="H154">
            <v>8.6999999999999994E-2</v>
          </cell>
          <cell r="I154">
            <v>8.6999999999999994E-2</v>
          </cell>
          <cell r="J154">
            <v>9.8000000000000007</v>
          </cell>
          <cell r="K154">
            <v>9.8000000000000007</v>
          </cell>
          <cell r="L154">
            <v>1</v>
          </cell>
        </row>
        <row r="155">
          <cell r="A155" t="str">
            <v>MAR</v>
          </cell>
          <cell r="B155" t="str">
            <v>SERBIA/MONTENEGRO</v>
          </cell>
          <cell r="C155" t="str">
            <v>1508700</v>
          </cell>
          <cell r="D155" t="str">
            <v>195/55R16TL 87TMO P 6</v>
          </cell>
          <cell r="E155" t="str">
            <v>T</v>
          </cell>
          <cell r="F155" t="str">
            <v>CAR/LT/MIRS</v>
          </cell>
          <cell r="G155" t="str">
            <v>Pirelli</v>
          </cell>
          <cell r="H155">
            <v>7.4999999999999997E-2</v>
          </cell>
          <cell r="I155">
            <v>0.375</v>
          </cell>
          <cell r="J155">
            <v>8.6180000000000003</v>
          </cell>
          <cell r="K155">
            <v>43.09</v>
          </cell>
          <cell r="L155">
            <v>5</v>
          </cell>
        </row>
        <row r="156">
          <cell r="A156" t="str">
            <v>MAR</v>
          </cell>
          <cell r="B156" t="str">
            <v>SERBIA/MONTENEGRO</v>
          </cell>
          <cell r="C156" t="str">
            <v>1521000</v>
          </cell>
          <cell r="D156" t="str">
            <v>205/50ZR16TL 87W PDRAGN</v>
          </cell>
          <cell r="E156" t="str">
            <v>W Y ZR</v>
          </cell>
          <cell r="F156" t="str">
            <v>CAR/LT/MIRS</v>
          </cell>
          <cell r="G156" t="str">
            <v>Pirelli</v>
          </cell>
          <cell r="H156">
            <v>7.6999999999999999E-2</v>
          </cell>
          <cell r="I156">
            <v>7.6999999999999999E-2</v>
          </cell>
          <cell r="J156">
            <v>9.32</v>
          </cell>
          <cell r="K156">
            <v>9.32</v>
          </cell>
          <cell r="L156">
            <v>1</v>
          </cell>
        </row>
        <row r="157">
          <cell r="A157" t="str">
            <v>MAR</v>
          </cell>
          <cell r="B157" t="str">
            <v>SERBIA/MONTENEGRO</v>
          </cell>
          <cell r="C157" t="str">
            <v>1179700</v>
          </cell>
          <cell r="D157" t="str">
            <v>205/55R16TL 91V P 7</v>
          </cell>
          <cell r="E157" t="str">
            <v>V</v>
          </cell>
          <cell r="F157" t="str">
            <v>CAR/LT/MIRS</v>
          </cell>
          <cell r="G157" t="str">
            <v>Pirelli</v>
          </cell>
          <cell r="H157">
            <v>8.2000000000000003E-2</v>
          </cell>
          <cell r="I157">
            <v>0.246</v>
          </cell>
          <cell r="J157">
            <v>9.3330000000000002</v>
          </cell>
          <cell r="K157">
            <v>27.998999999999999</v>
          </cell>
          <cell r="L157">
            <v>3</v>
          </cell>
        </row>
        <row r="158">
          <cell r="A158" t="str">
            <v>MAR</v>
          </cell>
          <cell r="B158" t="str">
            <v>SERBIA/MONTENEGRO</v>
          </cell>
          <cell r="C158" t="str">
            <v>1178000</v>
          </cell>
          <cell r="D158" t="str">
            <v>205/60R15TL 91H P 6</v>
          </cell>
          <cell r="E158" t="str">
            <v>H</v>
          </cell>
          <cell r="F158" t="str">
            <v>CAR/LT/MIRS</v>
          </cell>
          <cell r="G158" t="str">
            <v>Pirelli</v>
          </cell>
          <cell r="H158">
            <v>8.1000000000000003E-2</v>
          </cell>
          <cell r="I158">
            <v>8.1000000000000003E-2</v>
          </cell>
          <cell r="J158">
            <v>9.407</v>
          </cell>
          <cell r="K158">
            <v>9.407</v>
          </cell>
          <cell r="L158">
            <v>1</v>
          </cell>
        </row>
        <row r="159">
          <cell r="A159" t="str">
            <v>MAR</v>
          </cell>
          <cell r="B159" t="str">
            <v>SERBIA/MONTENEGRO</v>
          </cell>
          <cell r="C159" t="str">
            <v>1178400</v>
          </cell>
          <cell r="D159" t="str">
            <v>205/65R15TL 94V P 7</v>
          </cell>
          <cell r="E159" t="str">
            <v>V</v>
          </cell>
          <cell r="F159" t="str">
            <v>CAR/LT/MIRS</v>
          </cell>
          <cell r="G159" t="str">
            <v>Pirelli</v>
          </cell>
          <cell r="H159">
            <v>8.5999999999999993E-2</v>
          </cell>
          <cell r="I159">
            <v>0.34399999999999997</v>
          </cell>
          <cell r="J159">
            <v>10.013999999999999</v>
          </cell>
          <cell r="K159">
            <v>40.055999999999997</v>
          </cell>
          <cell r="L159">
            <v>4</v>
          </cell>
        </row>
        <row r="160">
          <cell r="A160" t="str">
            <v>MAR</v>
          </cell>
          <cell r="B160" t="str">
            <v>SERBIA/MONTENEGRO</v>
          </cell>
          <cell r="C160" t="str">
            <v>1651300</v>
          </cell>
          <cell r="D160" t="str">
            <v>205/75R16CTL 113/111R CHRONO</v>
          </cell>
          <cell r="E160" t="str">
            <v>VAN</v>
          </cell>
          <cell r="F160" t="str">
            <v>CAR/LT/MIRS</v>
          </cell>
          <cell r="G160" t="str">
            <v>Pirelli</v>
          </cell>
          <cell r="H160">
            <v>0.104</v>
          </cell>
          <cell r="I160">
            <v>0.104</v>
          </cell>
          <cell r="J160">
            <v>16</v>
          </cell>
          <cell r="K160">
            <v>16</v>
          </cell>
          <cell r="L160">
            <v>1</v>
          </cell>
        </row>
        <row r="161">
          <cell r="A161" t="str">
            <v>MAR</v>
          </cell>
          <cell r="B161" t="str">
            <v>SERBIA/MONTENEGRO</v>
          </cell>
          <cell r="C161" t="str">
            <v>1603700</v>
          </cell>
          <cell r="D161" t="str">
            <v>215/55R16TL 93W PDRAGN</v>
          </cell>
          <cell r="E161" t="str">
            <v>W Y ZR</v>
          </cell>
          <cell r="F161" t="str">
            <v>CAR/LT/MIRS</v>
          </cell>
          <cell r="G161" t="str">
            <v>Pirelli</v>
          </cell>
          <cell r="H161">
            <v>8.8999999999999996E-2</v>
          </cell>
          <cell r="I161">
            <v>0.44500000000000001</v>
          </cell>
          <cell r="J161">
            <v>10</v>
          </cell>
          <cell r="K161">
            <v>50</v>
          </cell>
          <cell r="L161">
            <v>5</v>
          </cell>
        </row>
        <row r="162">
          <cell r="A162" t="str">
            <v>MAR</v>
          </cell>
          <cell r="B162" t="str">
            <v>SERBIA/MONTENEGRO</v>
          </cell>
          <cell r="C162" t="str">
            <v>0889600</v>
          </cell>
          <cell r="D162" t="str">
            <v>225/45ZR17TL 91Y PZEROA</v>
          </cell>
          <cell r="E162" t="str">
            <v>W Y ZR</v>
          </cell>
          <cell r="F162" t="str">
            <v>CAR/LT/MIRS</v>
          </cell>
          <cell r="G162" t="str">
            <v>Pirelli</v>
          </cell>
          <cell r="H162">
            <v>9.0999999999999998E-2</v>
          </cell>
          <cell r="I162">
            <v>9.0999999999999998E-2</v>
          </cell>
          <cell r="J162">
            <v>10.881</v>
          </cell>
          <cell r="K162">
            <v>10.881</v>
          </cell>
          <cell r="L162">
            <v>1</v>
          </cell>
        </row>
        <row r="163">
          <cell r="A163" t="str">
            <v>MAR</v>
          </cell>
          <cell r="B163" t="str">
            <v>SERBIA/MONTENEGRO</v>
          </cell>
          <cell r="C163" t="str">
            <v>1520900</v>
          </cell>
          <cell r="D163" t="str">
            <v>225/50ZR16TL 92W PDRAGN</v>
          </cell>
          <cell r="E163" t="str">
            <v>W Y ZR</v>
          </cell>
          <cell r="F163" t="str">
            <v>CAR/LT/MIRS</v>
          </cell>
          <cell r="G163" t="str">
            <v>Pirelli</v>
          </cell>
          <cell r="H163">
            <v>0.09</v>
          </cell>
          <cell r="I163">
            <v>0.18</v>
          </cell>
          <cell r="J163">
            <v>10.79</v>
          </cell>
          <cell r="K163">
            <v>21.58</v>
          </cell>
          <cell r="L163">
            <v>2</v>
          </cell>
        </row>
        <row r="164">
          <cell r="A164" t="str">
            <v>MAR</v>
          </cell>
          <cell r="B164" t="str">
            <v>SERBIA/MONTENEGRO</v>
          </cell>
          <cell r="C164" t="str">
            <v>1603900</v>
          </cell>
          <cell r="D164" t="str">
            <v>225/60R16TL 98W PDRAGN</v>
          </cell>
          <cell r="E164" t="str">
            <v>W Y ZR</v>
          </cell>
          <cell r="F164" t="str">
            <v>CAR/LT/MIRS</v>
          </cell>
          <cell r="G164" t="str">
            <v>Pirelli</v>
          </cell>
          <cell r="H164">
            <v>0.10299999999999999</v>
          </cell>
          <cell r="I164">
            <v>0.20599999999999999</v>
          </cell>
          <cell r="J164">
            <v>11.432</v>
          </cell>
          <cell r="K164">
            <v>22.864000000000001</v>
          </cell>
          <cell r="L164">
            <v>2</v>
          </cell>
        </row>
        <row r="165">
          <cell r="A165" t="str">
            <v>MAR</v>
          </cell>
          <cell r="B165" t="str">
            <v>SERBIA/MONTENEGRO</v>
          </cell>
          <cell r="C165" t="str">
            <v>0730500</v>
          </cell>
          <cell r="D165" t="str">
            <v>225/60ZR16TL 98W P6000</v>
          </cell>
          <cell r="E165" t="str">
            <v>W Y ZR</v>
          </cell>
          <cell r="F165" t="str">
            <v>CAR/LT/MIRS</v>
          </cell>
          <cell r="G165" t="str">
            <v>Pirelli</v>
          </cell>
          <cell r="H165">
            <v>0.10299999999999999</v>
          </cell>
          <cell r="I165">
            <v>0.10299999999999999</v>
          </cell>
          <cell r="J165">
            <v>11.449</v>
          </cell>
          <cell r="K165">
            <v>11.449</v>
          </cell>
          <cell r="L165">
            <v>1</v>
          </cell>
        </row>
        <row r="166">
          <cell r="A166" t="str">
            <v>MAR</v>
          </cell>
          <cell r="B166" t="str">
            <v>BULGARIA</v>
          </cell>
          <cell r="C166" t="str">
            <v>1604000</v>
          </cell>
          <cell r="D166" t="str">
            <v>235/60R16TL 100W PDRAGN</v>
          </cell>
          <cell r="E166" t="str">
            <v>W Y ZR</v>
          </cell>
          <cell r="F166" t="str">
            <v>CAR/LT/MIRS</v>
          </cell>
          <cell r="G166" t="str">
            <v>Pirelli</v>
          </cell>
          <cell r="H166">
            <v>0.111</v>
          </cell>
          <cell r="I166">
            <v>0.44400000000000001</v>
          </cell>
          <cell r="J166">
            <v>11.97</v>
          </cell>
          <cell r="K166">
            <v>47.88</v>
          </cell>
          <cell r="L166">
            <v>4</v>
          </cell>
        </row>
        <row r="167">
          <cell r="A167" t="str">
            <v>MAR</v>
          </cell>
          <cell r="B167" t="str">
            <v>BULGARIA</v>
          </cell>
          <cell r="C167" t="str">
            <v>1102100</v>
          </cell>
          <cell r="D167" t="str">
            <v>295/30ZR18TL (94)N3 PZEROA</v>
          </cell>
          <cell r="E167" t="str">
            <v>W Y ZR</v>
          </cell>
          <cell r="F167" t="str">
            <v>CAR/LT/MIRS</v>
          </cell>
          <cell r="G167" t="str">
            <v>Pirelli</v>
          </cell>
          <cell r="H167">
            <v>0.11899999999999999</v>
          </cell>
          <cell r="I167">
            <v>0.11899999999999999</v>
          </cell>
          <cell r="J167">
            <v>11.286</v>
          </cell>
          <cell r="K167">
            <v>11.286</v>
          </cell>
          <cell r="L167">
            <v>1</v>
          </cell>
        </row>
        <row r="168">
          <cell r="A168" t="str">
            <v>MAR</v>
          </cell>
          <cell r="B168" t="str">
            <v>BULGARIA</v>
          </cell>
          <cell r="C168" t="str">
            <v>1413800</v>
          </cell>
          <cell r="D168" t="str">
            <v>P275/70R16TL 114HRB M+S SC-STR</v>
          </cell>
          <cell r="E168" t="str">
            <v>SUV</v>
          </cell>
          <cell r="F168" t="str">
            <v>CAR/LT/MIRS</v>
          </cell>
          <cell r="G168" t="str">
            <v>Pirelli</v>
          </cell>
          <cell r="H168">
            <v>0.17199999999999999</v>
          </cell>
          <cell r="I168">
            <v>0.17199999999999999</v>
          </cell>
          <cell r="J168">
            <v>19.088000000000001</v>
          </cell>
          <cell r="K168">
            <v>19.088000000000001</v>
          </cell>
          <cell r="L168">
            <v>1</v>
          </cell>
        </row>
        <row r="169">
          <cell r="A169" t="str">
            <v>MAR</v>
          </cell>
          <cell r="B169" t="str">
            <v>BULGARIA</v>
          </cell>
          <cell r="C169" t="str">
            <v>1288400</v>
          </cell>
          <cell r="D169" t="str">
            <v>12R22.5TL 152/148L FG85</v>
          </cell>
          <cell r="E169" t="str">
            <v>STANDARD =&gt; 19.5</v>
          </cell>
          <cell r="F169" t="str">
            <v>M+H TRUCK</v>
          </cell>
          <cell r="G169" t="str">
            <v>Pirelli</v>
          </cell>
          <cell r="H169">
            <v>0.42499999999999999</v>
          </cell>
          <cell r="I169">
            <v>0.42499999999999999</v>
          </cell>
          <cell r="J169">
            <v>66.600999999999999</v>
          </cell>
          <cell r="K169">
            <v>66.600999999999999</v>
          </cell>
          <cell r="L169">
            <v>1</v>
          </cell>
        </row>
        <row r="170">
          <cell r="A170" t="str">
            <v>MAR</v>
          </cell>
          <cell r="B170" t="str">
            <v>BULGARIA</v>
          </cell>
          <cell r="C170" t="str">
            <v>0837000</v>
          </cell>
          <cell r="D170" t="str">
            <v>205/75R17.5TL 124/122M FH55</v>
          </cell>
          <cell r="E170" t="str">
            <v>LOW SECTION 17.5</v>
          </cell>
          <cell r="F170" t="str">
            <v>M+H TRUCK</v>
          </cell>
          <cell r="G170" t="str">
            <v>Pirelli</v>
          </cell>
          <cell r="H170">
            <v>0.11600000000000001</v>
          </cell>
          <cell r="I170">
            <v>0.11600000000000001</v>
          </cell>
          <cell r="J170">
            <v>23.49</v>
          </cell>
          <cell r="K170">
            <v>23.49</v>
          </cell>
          <cell r="L170">
            <v>1</v>
          </cell>
        </row>
        <row r="171">
          <cell r="A171" t="str">
            <v>MAR</v>
          </cell>
          <cell r="B171" t="str">
            <v>SERBIA/MONTENEGRO</v>
          </cell>
          <cell r="C171" t="str">
            <v>0980100</v>
          </cell>
          <cell r="D171" t="str">
            <v>175/70R13TL 82T C.SPID</v>
          </cell>
          <cell r="E171" t="str">
            <v>T</v>
          </cell>
          <cell r="F171" t="str">
            <v>CAR/LT/MIRS</v>
          </cell>
          <cell r="G171" t="str">
            <v>Ceat</v>
          </cell>
          <cell r="H171">
            <v>5.7999999999999996E-2</v>
          </cell>
          <cell r="I171">
            <v>2.1459999999999999</v>
          </cell>
          <cell r="J171">
            <v>6.806</v>
          </cell>
          <cell r="K171">
            <v>251.822</v>
          </cell>
          <cell r="L171">
            <v>37</v>
          </cell>
        </row>
        <row r="172">
          <cell r="A172" t="str">
            <v>MAR</v>
          </cell>
          <cell r="B172" t="str">
            <v>SERBIA/MONTENEGRO</v>
          </cell>
          <cell r="C172" t="str">
            <v>1051800</v>
          </cell>
          <cell r="D172" t="str">
            <v>205/60R15TL 91H C.TORN</v>
          </cell>
          <cell r="E172" t="str">
            <v>H</v>
          </cell>
          <cell r="F172" t="str">
            <v>CAR/LT/MIRS</v>
          </cell>
          <cell r="G172" t="str">
            <v>Ceat</v>
          </cell>
          <cell r="H172">
            <v>8.1000000000000003E-2</v>
          </cell>
          <cell r="I172">
            <v>8.1000000000000003E-2</v>
          </cell>
          <cell r="J172">
            <v>9.0380000000000003</v>
          </cell>
          <cell r="K172">
            <v>9.0380000000000003</v>
          </cell>
          <cell r="L172">
            <v>1</v>
          </cell>
        </row>
        <row r="173">
          <cell r="A173" t="str">
            <v>MAR</v>
          </cell>
          <cell r="B173" t="str">
            <v>SERBIA/MONTENEGRO</v>
          </cell>
          <cell r="C173" t="str">
            <v>0989000</v>
          </cell>
          <cell r="D173" t="str">
            <v>205/75R16CTL 110/108R C.2001</v>
          </cell>
          <cell r="E173" t="str">
            <v>VAN</v>
          </cell>
          <cell r="F173" t="str">
            <v>CAR/LT/MIRS</v>
          </cell>
          <cell r="G173" t="str">
            <v>Ceat</v>
          </cell>
          <cell r="H173">
            <v>0.104</v>
          </cell>
          <cell r="I173">
            <v>0.104</v>
          </cell>
          <cell r="J173">
            <v>15.98</v>
          </cell>
          <cell r="K173">
            <v>15.98</v>
          </cell>
          <cell r="L173">
            <v>1</v>
          </cell>
        </row>
        <row r="174">
          <cell r="A174" t="str">
            <v>MAR</v>
          </cell>
          <cell r="B174" t="str">
            <v>SERBIA/MONTENEGRO</v>
          </cell>
          <cell r="C174" t="str">
            <v>0913700</v>
          </cell>
          <cell r="D174" t="str">
            <v>165/70R13TL 79T P3000E</v>
          </cell>
          <cell r="E174" t="str">
            <v>T</v>
          </cell>
          <cell r="F174" t="str">
            <v>CAR/LT/MIRS</v>
          </cell>
          <cell r="G174" t="str">
            <v>Pirelli</v>
          </cell>
          <cell r="H174">
            <v>5.1999999999999998E-2</v>
          </cell>
          <cell r="I174">
            <v>0.83199999999999996</v>
          </cell>
          <cell r="J174">
            <v>5.9409999999999998</v>
          </cell>
          <cell r="K174">
            <v>95.055999999999997</v>
          </cell>
          <cell r="L174">
            <v>16</v>
          </cell>
        </row>
        <row r="175">
          <cell r="A175" t="str">
            <v>MAR</v>
          </cell>
          <cell r="B175" t="str">
            <v>SERBIA/MONTENEGRO</v>
          </cell>
          <cell r="C175" t="str">
            <v>1163100</v>
          </cell>
          <cell r="D175" t="str">
            <v>165/70R13TL 79TM+S P2500</v>
          </cell>
          <cell r="E175" t="str">
            <v>T</v>
          </cell>
          <cell r="F175" t="str">
            <v>CAR/LT/MIRS</v>
          </cell>
          <cell r="G175" t="str">
            <v>Pirelli</v>
          </cell>
          <cell r="H175">
            <v>5.1999999999999998E-2</v>
          </cell>
          <cell r="I175">
            <v>0.36399999999999999</v>
          </cell>
          <cell r="J175">
            <v>6.0049999999999999</v>
          </cell>
          <cell r="K175">
            <v>42.034999999999997</v>
          </cell>
          <cell r="L175">
            <v>7</v>
          </cell>
        </row>
        <row r="176">
          <cell r="A176" t="str">
            <v>MAR</v>
          </cell>
          <cell r="B176" t="str">
            <v>SERBIA/MONTENEGRO</v>
          </cell>
          <cell r="C176" t="str">
            <v>0803600</v>
          </cell>
          <cell r="D176" t="str">
            <v>175/65R14TL 82H P6000</v>
          </cell>
          <cell r="E176" t="str">
            <v>H</v>
          </cell>
          <cell r="F176" t="str">
            <v>CAR/LT/MIRS</v>
          </cell>
          <cell r="G176" t="str">
            <v>Pirelli</v>
          </cell>
          <cell r="H176">
            <v>0.06</v>
          </cell>
          <cell r="I176">
            <v>0.18</v>
          </cell>
          <cell r="J176">
            <v>7.2770000000000001</v>
          </cell>
          <cell r="K176">
            <v>21.831</v>
          </cell>
          <cell r="L176">
            <v>3</v>
          </cell>
        </row>
        <row r="177">
          <cell r="A177" t="str">
            <v>MAR</v>
          </cell>
          <cell r="B177" t="str">
            <v>SERBIA/MONTENEGRO</v>
          </cell>
          <cell r="C177" t="str">
            <v>1038900</v>
          </cell>
          <cell r="D177" t="str">
            <v>175/65R14TL 82T(f) P3000E</v>
          </cell>
          <cell r="E177" t="str">
            <v>T</v>
          </cell>
          <cell r="F177" t="str">
            <v>CAR/LT/MIRS</v>
          </cell>
          <cell r="G177" t="str">
            <v>Pirelli</v>
          </cell>
          <cell r="H177">
            <v>0.06</v>
          </cell>
          <cell r="I177">
            <v>1.32</v>
          </cell>
          <cell r="J177">
            <v>6.6860000000000008</v>
          </cell>
          <cell r="K177">
            <v>147.09200000000001</v>
          </cell>
          <cell r="L177">
            <v>22</v>
          </cell>
        </row>
        <row r="178">
          <cell r="A178" t="str">
            <v>MAR</v>
          </cell>
          <cell r="B178" t="str">
            <v>SERBIA/MONTENEGRO</v>
          </cell>
          <cell r="C178" t="str">
            <v>1486100</v>
          </cell>
          <cell r="D178" t="str">
            <v>175/70R14TL 84T(G) P3000E</v>
          </cell>
          <cell r="E178" t="str">
            <v>T</v>
          </cell>
          <cell r="F178" t="str">
            <v>CAR/LT/MIRS</v>
          </cell>
          <cell r="G178" t="str">
            <v>Pirelli</v>
          </cell>
          <cell r="H178">
            <v>6.3E-2</v>
          </cell>
          <cell r="I178">
            <v>6.3E-2</v>
          </cell>
          <cell r="J178">
            <v>7.63</v>
          </cell>
          <cell r="K178">
            <v>7.63</v>
          </cell>
          <cell r="L178">
            <v>1</v>
          </cell>
        </row>
        <row r="179">
          <cell r="A179" t="str">
            <v>MAR</v>
          </cell>
          <cell r="B179" t="str">
            <v>SERBIA/MONTENEGRO</v>
          </cell>
          <cell r="C179" t="str">
            <v>1223900</v>
          </cell>
          <cell r="D179" t="str">
            <v>195/50R15TL 82V(+) P6000</v>
          </cell>
          <cell r="E179" t="str">
            <v>V</v>
          </cell>
          <cell r="F179" t="str">
            <v>CAR/LT/MIRS</v>
          </cell>
          <cell r="G179" t="str">
            <v>Pirelli</v>
          </cell>
          <cell r="H179">
            <v>6.5000000000000002E-2</v>
          </cell>
          <cell r="I179">
            <v>0.97499999999999998</v>
          </cell>
          <cell r="J179">
            <v>8.3079999999999998</v>
          </cell>
          <cell r="K179">
            <v>124.62</v>
          </cell>
          <cell r="L179">
            <v>15</v>
          </cell>
        </row>
        <row r="180">
          <cell r="A180" t="str">
            <v>MAR</v>
          </cell>
          <cell r="B180" t="str">
            <v>SERBIA/MONTENEGRO</v>
          </cell>
          <cell r="C180" t="str">
            <v>1310200</v>
          </cell>
          <cell r="D180" t="str">
            <v>195/55R16TL 87H(e)R/F(*) EUFO-@</v>
          </cell>
          <cell r="E180" t="str">
            <v>RUN FLAT</v>
          </cell>
          <cell r="F180" t="str">
            <v>CAR/LT/MIRS</v>
          </cell>
          <cell r="G180" t="str">
            <v>Pirelli</v>
          </cell>
          <cell r="H180">
            <v>7.4999999999999997E-2</v>
          </cell>
          <cell r="I180">
            <v>7.4999999999999997E-2</v>
          </cell>
          <cell r="J180">
            <v>11.135</v>
          </cell>
          <cell r="K180">
            <v>11.135</v>
          </cell>
          <cell r="L180">
            <v>1</v>
          </cell>
        </row>
        <row r="181">
          <cell r="A181" t="str">
            <v>MAR</v>
          </cell>
          <cell r="B181" t="str">
            <v>SERBIA/MONTENEGRO</v>
          </cell>
          <cell r="C181" t="str">
            <v>0803800</v>
          </cell>
          <cell r="D181" t="str">
            <v>195/65R14TL 89H P6000</v>
          </cell>
          <cell r="E181" t="str">
            <v>H</v>
          </cell>
          <cell r="F181" t="str">
            <v>CAR/LT/MIRS</v>
          </cell>
          <cell r="G181" t="str">
            <v>Pirelli</v>
          </cell>
          <cell r="H181">
            <v>7.1999999999999995E-2</v>
          </cell>
          <cell r="I181">
            <v>7.1999999999999995E-2</v>
          </cell>
          <cell r="J181">
            <v>8.2919999999999998</v>
          </cell>
          <cell r="K181">
            <v>8.2919999999999998</v>
          </cell>
          <cell r="L181">
            <v>1</v>
          </cell>
        </row>
        <row r="182">
          <cell r="A182" t="str">
            <v>MAR</v>
          </cell>
          <cell r="B182" t="str">
            <v>SERBIA/MONTENEGRO</v>
          </cell>
          <cell r="C182" t="str">
            <v>1180000</v>
          </cell>
          <cell r="D182" t="str">
            <v>205/55R16TL 91W P 7</v>
          </cell>
          <cell r="E182" t="str">
            <v>W Y ZR</v>
          </cell>
          <cell r="F182" t="str">
            <v>CAR/LT/MIRS</v>
          </cell>
          <cell r="G182" t="str">
            <v>Pirelli</v>
          </cell>
          <cell r="H182">
            <v>8.2000000000000003E-2</v>
          </cell>
          <cell r="I182">
            <v>0.32800000000000001</v>
          </cell>
          <cell r="J182">
            <v>9.4019999999999992</v>
          </cell>
          <cell r="K182">
            <v>37.607999999999997</v>
          </cell>
          <cell r="L182">
            <v>4</v>
          </cell>
        </row>
        <row r="183">
          <cell r="A183" t="str">
            <v>MAR</v>
          </cell>
          <cell r="B183" t="str">
            <v>SERBIA/MONTENEGRO</v>
          </cell>
          <cell r="C183" t="str">
            <v>1031300</v>
          </cell>
          <cell r="D183" t="str">
            <v>215/55R16TL 93V P6000</v>
          </cell>
          <cell r="E183" t="str">
            <v>V</v>
          </cell>
          <cell r="F183" t="str">
            <v>CAR/LT/MIRS</v>
          </cell>
          <cell r="G183" t="str">
            <v>Pirelli</v>
          </cell>
          <cell r="H183">
            <v>8.8999999999999996E-2</v>
          </cell>
          <cell r="I183">
            <v>0.17799999999999999</v>
          </cell>
          <cell r="J183">
            <v>9.8740000000000006</v>
          </cell>
          <cell r="K183">
            <v>19.748000000000001</v>
          </cell>
          <cell r="L183">
            <v>2</v>
          </cell>
        </row>
        <row r="184">
          <cell r="A184" t="str">
            <v>MAR</v>
          </cell>
          <cell r="B184" t="str">
            <v>SERBIA/MONTENEGRO</v>
          </cell>
          <cell r="C184" t="str">
            <v>1394400</v>
          </cell>
          <cell r="D184" t="str">
            <v>215/65R16TL 98VRB M+S SC-STR</v>
          </cell>
          <cell r="E184" t="str">
            <v>SUV</v>
          </cell>
          <cell r="F184" t="str">
            <v>CAR/LT/MIRS</v>
          </cell>
          <cell r="G184" t="str">
            <v>Pirelli</v>
          </cell>
          <cell r="H184">
            <v>0.10100000000000001</v>
          </cell>
          <cell r="I184">
            <v>0.20200000000000001</v>
          </cell>
          <cell r="J184">
            <v>12.877000000000001</v>
          </cell>
          <cell r="K184">
            <v>25.754000000000001</v>
          </cell>
          <cell r="L184">
            <v>2</v>
          </cell>
        </row>
        <row r="185">
          <cell r="A185" t="str">
            <v>MAR</v>
          </cell>
          <cell r="B185" t="str">
            <v>SERBIA/MONTENEGRO</v>
          </cell>
          <cell r="C185" t="str">
            <v>1101600</v>
          </cell>
          <cell r="D185" t="str">
            <v>215/70R15CTL 109/107RL6CITNET</v>
          </cell>
          <cell r="E185" t="str">
            <v>VAN</v>
          </cell>
          <cell r="F185" t="str">
            <v>CAR/LT/MIRS</v>
          </cell>
          <cell r="G185" t="str">
            <v>Pirelli</v>
          </cell>
          <cell r="H185">
            <v>0.1</v>
          </cell>
          <cell r="I185">
            <v>0.3</v>
          </cell>
          <cell r="J185">
            <v>14.83</v>
          </cell>
          <cell r="K185">
            <v>44.49</v>
          </cell>
          <cell r="L185">
            <v>3</v>
          </cell>
        </row>
        <row r="186">
          <cell r="A186" t="str">
            <v>MAR</v>
          </cell>
          <cell r="B186" t="str">
            <v>SERBIA/MONTENEGRO</v>
          </cell>
          <cell r="C186" t="str">
            <v>1611300</v>
          </cell>
          <cell r="D186" t="str">
            <v>225/55R16TL 95V( *) P 7</v>
          </cell>
          <cell r="E186" t="str">
            <v>V</v>
          </cell>
          <cell r="F186" t="str">
            <v>CAR/LT/MIRS</v>
          </cell>
          <cell r="G186" t="str">
            <v>Pirelli</v>
          </cell>
          <cell r="H186">
            <v>9.6000000000000002E-2</v>
          </cell>
          <cell r="I186">
            <v>0.192</v>
          </cell>
          <cell r="J186">
            <v>11.641</v>
          </cell>
          <cell r="K186">
            <v>23.282</v>
          </cell>
          <cell r="L186">
            <v>2</v>
          </cell>
        </row>
        <row r="187">
          <cell r="A187" t="str">
            <v>MAR</v>
          </cell>
          <cell r="B187" t="str">
            <v>SERBIA/MONTENEGRO</v>
          </cell>
          <cell r="C187" t="str">
            <v>1102100</v>
          </cell>
          <cell r="D187" t="str">
            <v>295/30ZR18TL (94)N3 PZEROA</v>
          </cell>
          <cell r="E187" t="str">
            <v>W Y ZR</v>
          </cell>
          <cell r="F187" t="str">
            <v>CAR/LT/MIRS</v>
          </cell>
          <cell r="G187" t="str">
            <v>Pirelli</v>
          </cell>
          <cell r="H187">
            <v>0.11899999999999999</v>
          </cell>
          <cell r="I187">
            <v>0.11899999999999999</v>
          </cell>
          <cell r="J187">
            <v>11.286</v>
          </cell>
          <cell r="K187">
            <v>11.286</v>
          </cell>
          <cell r="L187">
            <v>1</v>
          </cell>
        </row>
        <row r="188">
          <cell r="A188" t="str">
            <v>MAR</v>
          </cell>
          <cell r="B188" t="str">
            <v>SERBIA/MONTENEGRO</v>
          </cell>
          <cell r="C188" t="str">
            <v>0980000</v>
          </cell>
          <cell r="D188" t="str">
            <v>165/70R13TL 79T C.SPID</v>
          </cell>
          <cell r="E188" t="str">
            <v>T</v>
          </cell>
          <cell r="F188" t="str">
            <v>CAR/LT/MIRS</v>
          </cell>
          <cell r="G188" t="str">
            <v>Ceat</v>
          </cell>
          <cell r="H188">
            <v>5.1999999999999998E-2</v>
          </cell>
          <cell r="I188">
            <v>0.104</v>
          </cell>
          <cell r="J188">
            <v>6.2320000000000002</v>
          </cell>
          <cell r="K188">
            <v>12.464</v>
          </cell>
          <cell r="L188">
            <v>2</v>
          </cell>
        </row>
        <row r="189">
          <cell r="A189" t="str">
            <v>MAR</v>
          </cell>
          <cell r="B189" t="str">
            <v>SERBIA/MONTENEGRO</v>
          </cell>
          <cell r="C189" t="str">
            <v>0981100</v>
          </cell>
          <cell r="D189" t="str">
            <v>175/65R14TL 82H C.SPID</v>
          </cell>
          <cell r="E189" t="str">
            <v>H</v>
          </cell>
          <cell r="F189" t="str">
            <v>CAR/LT/MIRS</v>
          </cell>
          <cell r="G189" t="str">
            <v>Ceat</v>
          </cell>
          <cell r="H189">
            <v>0.06</v>
          </cell>
          <cell r="I189">
            <v>0.24</v>
          </cell>
          <cell r="J189">
            <v>7.01</v>
          </cell>
          <cell r="K189">
            <v>28.04</v>
          </cell>
          <cell r="L189">
            <v>4</v>
          </cell>
        </row>
        <row r="190">
          <cell r="A190" t="str">
            <v>MAR</v>
          </cell>
          <cell r="B190" t="str">
            <v>SERBIA/MONTENEGRO</v>
          </cell>
          <cell r="C190" t="str">
            <v>0980200</v>
          </cell>
          <cell r="D190" t="str">
            <v>175/70R14TL 84T C.SPID</v>
          </cell>
          <cell r="E190" t="str">
            <v>T</v>
          </cell>
          <cell r="F190" t="str">
            <v>CAR/LT/MIRS</v>
          </cell>
          <cell r="G190" t="str">
            <v>Ceat</v>
          </cell>
          <cell r="H190">
            <v>6.3E-2</v>
          </cell>
          <cell r="I190">
            <v>6.3E-2</v>
          </cell>
          <cell r="J190">
            <v>7.4050000000000002</v>
          </cell>
          <cell r="K190">
            <v>7.4050000000000002</v>
          </cell>
          <cell r="L190">
            <v>1</v>
          </cell>
        </row>
        <row r="191">
          <cell r="A191" t="str">
            <v>MAR</v>
          </cell>
          <cell r="B191" t="str">
            <v>SERBIA/MONTENEGRO</v>
          </cell>
          <cell r="C191" t="str">
            <v>0764100</v>
          </cell>
          <cell r="D191" t="str">
            <v>175/75R16CTL 101/99N C.2001</v>
          </cell>
          <cell r="E191" t="str">
            <v>VAN</v>
          </cell>
          <cell r="F191" t="str">
            <v>CAR/LT/MIRS</v>
          </cell>
          <cell r="G191" t="str">
            <v>Ceat</v>
          </cell>
          <cell r="H191">
            <v>7.8E-2</v>
          </cell>
          <cell r="I191">
            <v>7.8E-2</v>
          </cell>
          <cell r="J191">
            <v>11.92</v>
          </cell>
          <cell r="K191">
            <v>11.92</v>
          </cell>
          <cell r="L191">
            <v>1</v>
          </cell>
        </row>
        <row r="192">
          <cell r="A192" t="str">
            <v>MAR</v>
          </cell>
          <cell r="B192" t="str">
            <v>SERBIA/MONTENEGRO</v>
          </cell>
          <cell r="C192" t="str">
            <v>0764000</v>
          </cell>
          <cell r="D192" t="str">
            <v>185/75R14CTL 102/100P C.2001</v>
          </cell>
          <cell r="E192" t="str">
            <v>VAN</v>
          </cell>
          <cell r="F192" t="str">
            <v>CAR/LT/MIRS</v>
          </cell>
          <cell r="G192" t="str">
            <v>Ceat</v>
          </cell>
          <cell r="H192">
            <v>7.3999999999999996E-2</v>
          </cell>
          <cell r="I192">
            <v>7.3999999999999996E-2</v>
          </cell>
          <cell r="J192">
            <v>11.4</v>
          </cell>
          <cell r="K192">
            <v>11.4</v>
          </cell>
          <cell r="L192">
            <v>1</v>
          </cell>
        </row>
        <row r="193">
          <cell r="A193" t="str">
            <v>MAR</v>
          </cell>
          <cell r="B193" t="str">
            <v>SERBIA/MONTENEGRO</v>
          </cell>
          <cell r="C193" t="str">
            <v>1053100</v>
          </cell>
          <cell r="D193" t="str">
            <v>195/50R15TL 82V C.TORN</v>
          </cell>
          <cell r="E193" t="str">
            <v>V</v>
          </cell>
          <cell r="F193" t="str">
            <v>CAR/LT/MIRS</v>
          </cell>
          <cell r="G193" t="str">
            <v>Ceat</v>
          </cell>
          <cell r="H193">
            <v>6.5000000000000002E-2</v>
          </cell>
          <cell r="I193">
            <v>1.04</v>
          </cell>
          <cell r="J193">
            <v>7.915</v>
          </cell>
          <cell r="K193">
            <v>126.64</v>
          </cell>
          <cell r="L193">
            <v>16</v>
          </cell>
        </row>
        <row r="194">
          <cell r="A194" t="str">
            <v>MAR</v>
          </cell>
          <cell r="B194" t="str">
            <v>SERBIA/MONTENEGRO</v>
          </cell>
          <cell r="C194" t="str">
            <v>1458800</v>
          </cell>
          <cell r="D194" t="str">
            <v>185/60R14TL 82T P 6</v>
          </cell>
          <cell r="E194" t="str">
            <v>T</v>
          </cell>
          <cell r="F194" t="str">
            <v>CAR/LT/MIRS</v>
          </cell>
          <cell r="G194" t="str">
            <v>Pirelli</v>
          </cell>
          <cell r="H194">
            <v>6.2E-2</v>
          </cell>
          <cell r="I194">
            <v>0.186</v>
          </cell>
          <cell r="J194">
            <v>7.2880000000000003</v>
          </cell>
          <cell r="K194">
            <v>21.864000000000001</v>
          </cell>
          <cell r="L194">
            <v>3</v>
          </cell>
        </row>
        <row r="195">
          <cell r="A195" t="str">
            <v>MAR</v>
          </cell>
          <cell r="B195" t="str">
            <v>SERBIA/MONTENEGRO</v>
          </cell>
          <cell r="C195" t="str">
            <v>1001500</v>
          </cell>
          <cell r="D195" t="str">
            <v>185/75R16CTL 104/102RL4 CITNET</v>
          </cell>
          <cell r="E195" t="str">
            <v>VAN</v>
          </cell>
          <cell r="F195" t="str">
            <v>CAR/LT/MIRS</v>
          </cell>
          <cell r="G195" t="str">
            <v>Pirelli</v>
          </cell>
          <cell r="H195">
            <v>8.6999999999999994E-2</v>
          </cell>
          <cell r="I195">
            <v>0.17399999999999999</v>
          </cell>
          <cell r="J195">
            <v>12.77</v>
          </cell>
          <cell r="K195">
            <v>25.54</v>
          </cell>
          <cell r="L195">
            <v>2</v>
          </cell>
        </row>
        <row r="196">
          <cell r="A196" t="str">
            <v>MAR</v>
          </cell>
          <cell r="B196" t="str">
            <v>SERBIA/MONTENEGRO</v>
          </cell>
          <cell r="C196" t="str">
            <v>1073100</v>
          </cell>
          <cell r="D196" t="str">
            <v>185/70R14TL 88T C.SPID</v>
          </cell>
          <cell r="E196" t="str">
            <v>T</v>
          </cell>
          <cell r="F196" t="str">
            <v>CAR/LT/MIRS</v>
          </cell>
          <cell r="G196" t="str">
            <v>Ceat</v>
          </cell>
          <cell r="H196">
            <v>7.0000000000000007E-2</v>
          </cell>
          <cell r="I196">
            <v>0.35</v>
          </cell>
          <cell r="J196">
            <v>8.1389999999999993</v>
          </cell>
          <cell r="K196">
            <v>40.695</v>
          </cell>
          <cell r="L196">
            <v>5</v>
          </cell>
        </row>
        <row r="197">
          <cell r="A197" t="str">
            <v>MAR</v>
          </cell>
          <cell r="B197" t="str">
            <v>SERBIA/MONTENEGRO</v>
          </cell>
          <cell r="C197" t="str">
            <v>0764200</v>
          </cell>
          <cell r="D197" t="str">
            <v>195/75R16CTL 107/105N C.2001</v>
          </cell>
          <cell r="E197" t="str">
            <v>VAN</v>
          </cell>
          <cell r="F197" t="str">
            <v>CAR/LT/MIRS</v>
          </cell>
          <cell r="G197" t="str">
            <v>Ceat</v>
          </cell>
          <cell r="H197">
            <v>9.5000000000000001E-2</v>
          </cell>
          <cell r="I197">
            <v>0.47499999999999998</v>
          </cell>
          <cell r="J197">
            <v>14.25</v>
          </cell>
          <cell r="K197">
            <v>71.25</v>
          </cell>
          <cell r="L197">
            <v>5</v>
          </cell>
        </row>
        <row r="198">
          <cell r="A198" t="str">
            <v>MAR</v>
          </cell>
          <cell r="B198" t="str">
            <v>SERBIA/MONTENEGRO</v>
          </cell>
          <cell r="C198" t="str">
            <v>0833500</v>
          </cell>
          <cell r="D198" t="str">
            <v>33X12.50R15TL 108SRW SC-A/T</v>
          </cell>
          <cell r="E198" t="str">
            <v>SUV</v>
          </cell>
          <cell r="F198" t="str">
            <v>CAR/LT/MIRS</v>
          </cell>
          <cell r="G198" t="str">
            <v>Pirelli</v>
          </cell>
          <cell r="H198">
            <v>0.223</v>
          </cell>
          <cell r="I198">
            <v>0.223</v>
          </cell>
          <cell r="J198">
            <v>24.213000000000001</v>
          </cell>
          <cell r="K198">
            <v>24.213000000000001</v>
          </cell>
          <cell r="L198">
            <v>1</v>
          </cell>
        </row>
        <row r="199">
          <cell r="A199" t="str">
            <v>MAR</v>
          </cell>
          <cell r="B199" t="str">
            <v>SERBIA/MONTENEGRO</v>
          </cell>
          <cell r="C199" t="str">
            <v>0913600</v>
          </cell>
          <cell r="D199" t="str">
            <v>155/80R13TL 79T P3000</v>
          </cell>
          <cell r="E199" t="str">
            <v>T</v>
          </cell>
          <cell r="F199" t="str">
            <v>CAR/LT/MIRS</v>
          </cell>
          <cell r="G199" t="str">
            <v>Pirelli</v>
          </cell>
          <cell r="H199">
            <v>5.1999999999999998E-2</v>
          </cell>
          <cell r="I199">
            <v>0.312</v>
          </cell>
          <cell r="J199">
            <v>6.0780000000000003</v>
          </cell>
          <cell r="K199">
            <v>36.468000000000004</v>
          </cell>
          <cell r="L199">
            <v>6</v>
          </cell>
        </row>
        <row r="200">
          <cell r="A200" t="str">
            <v>MAR</v>
          </cell>
          <cell r="B200" t="str">
            <v>SERBIA/MONTENEGRO</v>
          </cell>
          <cell r="C200" t="str">
            <v>0949400</v>
          </cell>
          <cell r="D200" t="str">
            <v>165/80R13TL 83T P3000</v>
          </cell>
          <cell r="E200" t="str">
            <v>T</v>
          </cell>
          <cell r="F200" t="str">
            <v>CAR/LT/MIRS</v>
          </cell>
          <cell r="G200" t="str">
            <v>Pirelli</v>
          </cell>
          <cell r="H200">
            <v>5.8000000000000003E-2</v>
          </cell>
          <cell r="I200">
            <v>0.40600000000000003</v>
          </cell>
          <cell r="J200">
            <v>6.867</v>
          </cell>
          <cell r="K200">
            <v>48.069000000000003</v>
          </cell>
          <cell r="L200">
            <v>7</v>
          </cell>
        </row>
        <row r="201">
          <cell r="A201" t="str">
            <v>MAR</v>
          </cell>
          <cell r="B201" t="str">
            <v>SERBIA/MONTENEGRO</v>
          </cell>
          <cell r="C201" t="str">
            <v>1163400</v>
          </cell>
          <cell r="D201" t="str">
            <v>175/65R14TL 82TM+S P2500</v>
          </cell>
          <cell r="E201" t="str">
            <v>T</v>
          </cell>
          <cell r="F201" t="str">
            <v>CAR/LT/MIRS</v>
          </cell>
          <cell r="G201" t="str">
            <v>Pirelli</v>
          </cell>
          <cell r="H201">
            <v>0.06</v>
          </cell>
          <cell r="I201">
            <v>0.18</v>
          </cell>
          <cell r="J201">
            <v>6.82</v>
          </cell>
          <cell r="K201">
            <v>20.46</v>
          </cell>
          <cell r="L201">
            <v>3</v>
          </cell>
        </row>
        <row r="202">
          <cell r="A202" t="str">
            <v>MAR</v>
          </cell>
          <cell r="B202" t="str">
            <v>SERBIA/MONTENEGRO</v>
          </cell>
          <cell r="C202" t="str">
            <v>1426600</v>
          </cell>
          <cell r="D202" t="str">
            <v>185/75R14CTL 102/100R+L6 CITNET</v>
          </cell>
          <cell r="E202" t="str">
            <v>VAN</v>
          </cell>
          <cell r="F202" t="str">
            <v>CAR/LT/MIRS</v>
          </cell>
          <cell r="G202" t="str">
            <v>Pirelli</v>
          </cell>
          <cell r="H202">
            <v>7.3999999999999996E-2</v>
          </cell>
          <cell r="I202">
            <v>7.3999999999999996E-2</v>
          </cell>
          <cell r="J202">
            <v>11.4</v>
          </cell>
          <cell r="K202">
            <v>11.4</v>
          </cell>
          <cell r="L202">
            <v>1</v>
          </cell>
        </row>
        <row r="203">
          <cell r="A203" t="str">
            <v>MAR</v>
          </cell>
          <cell r="B203" t="str">
            <v>SERBIA/MONTENEGRO</v>
          </cell>
          <cell r="C203" t="str">
            <v>1116800</v>
          </cell>
          <cell r="D203" t="str">
            <v>195/75R16CTL 107/105R'S' CIT.WP</v>
          </cell>
          <cell r="E203" t="str">
            <v>VAN</v>
          </cell>
          <cell r="F203" t="str">
            <v>CAR/LT/MIRS</v>
          </cell>
          <cell r="G203" t="str">
            <v>Pirelli</v>
          </cell>
          <cell r="H203">
            <v>9.5000000000000001E-2</v>
          </cell>
          <cell r="I203">
            <v>9.5000000000000001E-2</v>
          </cell>
          <cell r="J203">
            <v>14.33</v>
          </cell>
          <cell r="K203">
            <v>14.33</v>
          </cell>
          <cell r="L203">
            <v>1</v>
          </cell>
        </row>
        <row r="204">
          <cell r="A204" t="str">
            <v>MAR</v>
          </cell>
          <cell r="B204" t="str">
            <v>SERBIA/MONTENEGRO</v>
          </cell>
          <cell r="C204" t="str">
            <v>1520700</v>
          </cell>
          <cell r="D204" t="str">
            <v>205/45ZR16TL 83W PDRAGN</v>
          </cell>
          <cell r="E204" t="str">
            <v>W Y ZR</v>
          </cell>
          <cell r="F204" t="str">
            <v>CAR/LT/MIRS</v>
          </cell>
          <cell r="G204" t="str">
            <v>Pirelli</v>
          </cell>
          <cell r="H204">
            <v>7.1999999999999995E-2</v>
          </cell>
          <cell r="I204">
            <v>7.1999999999999995E-2</v>
          </cell>
          <cell r="J204">
            <v>8.7720000000000002</v>
          </cell>
          <cell r="K204">
            <v>8.7720000000000002</v>
          </cell>
          <cell r="L204">
            <v>1</v>
          </cell>
        </row>
        <row r="205">
          <cell r="A205" t="str">
            <v>MAR</v>
          </cell>
          <cell r="B205" t="str">
            <v>SERBIA/MONTENEGRO</v>
          </cell>
          <cell r="C205" t="str">
            <v>1266000</v>
          </cell>
          <cell r="D205" t="str">
            <v>205/55R16TL 91H(a) P6000</v>
          </cell>
          <cell r="E205" t="str">
            <v>H</v>
          </cell>
          <cell r="F205" t="str">
            <v>CAR/LT/MIRS</v>
          </cell>
          <cell r="G205" t="str">
            <v>Pirelli</v>
          </cell>
          <cell r="H205">
            <v>8.2000000000000003E-2</v>
          </cell>
          <cell r="I205">
            <v>8.2000000000000003E-2</v>
          </cell>
          <cell r="J205">
            <v>9.7249999999999996</v>
          </cell>
          <cell r="K205">
            <v>9.7249999999999996</v>
          </cell>
          <cell r="L205">
            <v>1</v>
          </cell>
        </row>
        <row r="206">
          <cell r="A206" t="str">
            <v>MAR</v>
          </cell>
          <cell r="B206" t="str">
            <v>SERBIA/MONTENEGRO</v>
          </cell>
          <cell r="C206" t="str">
            <v>0730300</v>
          </cell>
          <cell r="D206" t="str">
            <v>205/60R15TL 91H P6000</v>
          </cell>
          <cell r="E206" t="str">
            <v>H</v>
          </cell>
          <cell r="F206" t="str">
            <v>CAR/LT/MIRS</v>
          </cell>
          <cell r="G206" t="str">
            <v>Pirelli</v>
          </cell>
          <cell r="H206">
            <v>8.1000000000000003E-2</v>
          </cell>
          <cell r="I206">
            <v>0.64800000000000002</v>
          </cell>
          <cell r="J206">
            <v>8.92</v>
          </cell>
          <cell r="K206">
            <v>71.36</v>
          </cell>
          <cell r="L206">
            <v>8</v>
          </cell>
        </row>
        <row r="207">
          <cell r="A207" t="str">
            <v>MAR</v>
          </cell>
          <cell r="B207" t="str">
            <v>SERBIA/MONTENEGRO</v>
          </cell>
          <cell r="C207" t="str">
            <v>1510700</v>
          </cell>
          <cell r="D207" t="str">
            <v>225/50R17XLTL 98Y P 7</v>
          </cell>
          <cell r="E207" t="str">
            <v>W Y ZR</v>
          </cell>
          <cell r="F207" t="str">
            <v>CAR/LT/MIRS</v>
          </cell>
          <cell r="G207" t="str">
            <v>Pirelli</v>
          </cell>
          <cell r="H207">
            <v>9.7000000000000003E-2</v>
          </cell>
          <cell r="I207">
            <v>9.7000000000000003E-2</v>
          </cell>
          <cell r="J207">
            <v>11.047000000000001</v>
          </cell>
          <cell r="K207">
            <v>11.047000000000001</v>
          </cell>
          <cell r="L207">
            <v>1</v>
          </cell>
        </row>
        <row r="208">
          <cell r="A208" t="str">
            <v>MAR</v>
          </cell>
          <cell r="B208" t="str">
            <v>SERBIA/MONTENEGRO</v>
          </cell>
          <cell r="C208" t="str">
            <v>0880800</v>
          </cell>
          <cell r="D208" t="str">
            <v>235/60ZR16TL 100W P6000</v>
          </cell>
          <cell r="E208" t="str">
            <v>W Y ZR</v>
          </cell>
          <cell r="F208" t="str">
            <v>CAR/LT/MIRS</v>
          </cell>
          <cell r="G208" t="str">
            <v>Pirelli</v>
          </cell>
          <cell r="H208">
            <v>0.111</v>
          </cell>
          <cell r="I208">
            <v>0.44400000000000001</v>
          </cell>
          <cell r="J208">
            <v>10.901</v>
          </cell>
          <cell r="K208">
            <v>43.603999999999999</v>
          </cell>
          <cell r="L208">
            <v>4</v>
          </cell>
        </row>
        <row r="209">
          <cell r="A209" t="str">
            <v>MAR</v>
          </cell>
          <cell r="B209" t="str">
            <v>SERBIA/MONTENEGRO</v>
          </cell>
          <cell r="C209" t="str">
            <v>1402300</v>
          </cell>
          <cell r="D209" t="str">
            <v>245/45R17TL 95W(nolbl) PZROSS</v>
          </cell>
          <cell r="E209" t="str">
            <v>W Y ZR</v>
          </cell>
          <cell r="F209" t="str">
            <v>CAR/LT/MIRS</v>
          </cell>
          <cell r="G209" t="str">
            <v>Pirelli</v>
          </cell>
          <cell r="H209">
            <v>0.104</v>
          </cell>
          <cell r="I209">
            <v>0.104</v>
          </cell>
          <cell r="J209">
            <v>11.349</v>
          </cell>
          <cell r="K209">
            <v>11.349</v>
          </cell>
          <cell r="L209">
            <v>1</v>
          </cell>
        </row>
        <row r="210">
          <cell r="A210" t="str">
            <v>MAR</v>
          </cell>
          <cell r="B210" t="str">
            <v>SERBIA/MONTENEGRO</v>
          </cell>
          <cell r="C210" t="str">
            <v>1219300</v>
          </cell>
          <cell r="D210" t="str">
            <v>275/70R16TL 114TRBL SC-ICE</v>
          </cell>
          <cell r="E210" t="str">
            <v>SUV</v>
          </cell>
          <cell r="F210" t="str">
            <v>CAR/LT/MIRS</v>
          </cell>
          <cell r="G210" t="str">
            <v>Pirelli</v>
          </cell>
          <cell r="H210">
            <v>0.17199999999999999</v>
          </cell>
          <cell r="I210">
            <v>0.17199999999999999</v>
          </cell>
          <cell r="J210">
            <v>19.058</v>
          </cell>
          <cell r="K210">
            <v>19.058</v>
          </cell>
          <cell r="L210">
            <v>1</v>
          </cell>
        </row>
        <row r="211">
          <cell r="A211" t="str">
            <v>MAR</v>
          </cell>
          <cell r="B211" t="str">
            <v>SERBIA/MONTENEGRO</v>
          </cell>
          <cell r="C211" t="str">
            <v>1492800</v>
          </cell>
          <cell r="D211" t="str">
            <v>LT245/70R16TL 113/110SRW SC-A/T</v>
          </cell>
          <cell r="E211" t="str">
            <v>SUV</v>
          </cell>
          <cell r="F211" t="str">
            <v>CAR/LT/MIRS</v>
          </cell>
          <cell r="G211" t="str">
            <v>Pirelli</v>
          </cell>
          <cell r="H211">
            <v>0.13800000000000001</v>
          </cell>
          <cell r="I211">
            <v>0.55200000000000005</v>
          </cell>
          <cell r="J211">
            <v>18.167000000000002</v>
          </cell>
          <cell r="K211">
            <v>72.668000000000006</v>
          </cell>
          <cell r="L211">
            <v>4</v>
          </cell>
        </row>
        <row r="212">
          <cell r="A212" t="str">
            <v>MAR</v>
          </cell>
          <cell r="B212" t="str">
            <v>SERBIA/MONTENEGRO</v>
          </cell>
          <cell r="C212" t="str">
            <v>1443000</v>
          </cell>
          <cell r="D212" t="str">
            <v>P245/75R16TL 109TRW(A) SC-STR</v>
          </cell>
          <cell r="E212" t="str">
            <v>SUV</v>
          </cell>
          <cell r="F212" t="str">
            <v>CAR/LT/MIRS</v>
          </cell>
          <cell r="G212" t="str">
            <v>Pirelli</v>
          </cell>
          <cell r="H212">
            <v>0.14699999999999999</v>
          </cell>
          <cell r="I212">
            <v>0.14699999999999999</v>
          </cell>
          <cell r="J212">
            <v>17.925000000000001</v>
          </cell>
          <cell r="K212">
            <v>17.925000000000001</v>
          </cell>
          <cell r="L212">
            <v>1</v>
          </cell>
        </row>
        <row r="213">
          <cell r="A213" t="str">
            <v>MAR</v>
          </cell>
          <cell r="B213" t="str">
            <v>SERBIA/MONTENEGRO</v>
          </cell>
          <cell r="C213" t="str">
            <v>0839300</v>
          </cell>
          <cell r="D213" t="str">
            <v>275/70R22.5TL 148/145M(150L) FH55</v>
          </cell>
          <cell r="E213" t="str">
            <v>LOW SEC 22.5/24.5</v>
          </cell>
          <cell r="F213" t="str">
            <v>M+H TRUCK</v>
          </cell>
          <cell r="G213" t="str">
            <v>Pirelli</v>
          </cell>
          <cell r="H213">
            <v>0.252</v>
          </cell>
          <cell r="I213">
            <v>1.764</v>
          </cell>
          <cell r="J213">
            <v>50.86</v>
          </cell>
          <cell r="K213">
            <v>356.02</v>
          </cell>
          <cell r="L213">
            <v>7</v>
          </cell>
        </row>
        <row r="214">
          <cell r="A214" t="str">
            <v>MAR</v>
          </cell>
          <cell r="B214" t="str">
            <v>SERBIA/MONTENEGRO</v>
          </cell>
          <cell r="C214" t="str">
            <v>1184900</v>
          </cell>
          <cell r="D214" t="str">
            <v>315/80R22.5TL156/150L(154M)AMTH85</v>
          </cell>
          <cell r="E214" t="str">
            <v>LOW SEC 22.5/24.5</v>
          </cell>
          <cell r="F214" t="str">
            <v>M+H TRUCK</v>
          </cell>
          <cell r="G214" t="str">
            <v>Pirelli</v>
          </cell>
          <cell r="H214">
            <v>0.36399999999999999</v>
          </cell>
          <cell r="I214">
            <v>0.72799999999999998</v>
          </cell>
          <cell r="J214">
            <v>71.2</v>
          </cell>
          <cell r="K214">
            <v>142.4</v>
          </cell>
          <cell r="L214">
            <v>2</v>
          </cell>
        </row>
        <row r="215">
          <cell r="A215" t="str">
            <v>MAR</v>
          </cell>
          <cell r="B215" t="str">
            <v>SERBIA/MONTENEGRO</v>
          </cell>
          <cell r="C215" t="str">
            <v>1467000</v>
          </cell>
          <cell r="D215" t="str">
            <v>245/70R17.5TL 143/141J(144F) ST55</v>
          </cell>
          <cell r="E215" t="str">
            <v>LOW SECTION 17.5</v>
          </cell>
          <cell r="F215" t="str">
            <v>M+H TRUCK</v>
          </cell>
          <cell r="G215" t="str">
            <v>Pirelli</v>
          </cell>
          <cell r="H215">
            <v>0.152</v>
          </cell>
          <cell r="I215">
            <v>0.91199999999999992</v>
          </cell>
          <cell r="J215">
            <v>32.99</v>
          </cell>
          <cell r="K215">
            <v>197.94</v>
          </cell>
          <cell r="L215">
            <v>6</v>
          </cell>
        </row>
        <row r="216">
          <cell r="A216" t="str">
            <v>MAR</v>
          </cell>
          <cell r="B216" t="str">
            <v>SERBIA/MONTENEGRO</v>
          </cell>
          <cell r="C216" t="str">
            <v>0837400</v>
          </cell>
          <cell r="D216" t="str">
            <v>245/70R19.5TL 136/134M FH55</v>
          </cell>
          <cell r="E216" t="str">
            <v>LOW SECTION 19.5</v>
          </cell>
          <cell r="F216" t="str">
            <v>M+H TRUCK</v>
          </cell>
          <cell r="G216" t="str">
            <v>Pirelli</v>
          </cell>
          <cell r="H216">
            <v>0.17199999999999999</v>
          </cell>
          <cell r="I216">
            <v>0.17199999999999999</v>
          </cell>
          <cell r="J216">
            <v>35.42</v>
          </cell>
          <cell r="K216">
            <v>35.42</v>
          </cell>
          <cell r="L216">
            <v>1</v>
          </cell>
        </row>
        <row r="217">
          <cell r="A217" t="str">
            <v>MAR</v>
          </cell>
          <cell r="B217" t="str">
            <v>SERBIA/MONTENEGRO</v>
          </cell>
          <cell r="C217" t="str">
            <v>1185800</v>
          </cell>
          <cell r="D217" t="str">
            <v>265/70R19.5TL 143/141J ST55</v>
          </cell>
          <cell r="E217" t="str">
            <v>LOW SECTION 19.5</v>
          </cell>
          <cell r="F217" t="str">
            <v>M+H TRUCK</v>
          </cell>
          <cell r="G217" t="str">
            <v>Pirelli</v>
          </cell>
          <cell r="H217">
            <v>0.19900000000000001</v>
          </cell>
          <cell r="I217">
            <v>0.19900000000000001</v>
          </cell>
          <cell r="J217">
            <v>38.299999999999997</v>
          </cell>
          <cell r="K217">
            <v>38.299999999999997</v>
          </cell>
          <cell r="L217">
            <v>1</v>
          </cell>
        </row>
        <row r="218">
          <cell r="A218" t="str">
            <v>MAR</v>
          </cell>
          <cell r="B218" t="str">
            <v>ROMANIA</v>
          </cell>
          <cell r="C218" t="str">
            <v>1072600</v>
          </cell>
          <cell r="D218" t="str">
            <v>155/80R13TL 79T C.SPID</v>
          </cell>
          <cell r="E218" t="str">
            <v>T</v>
          </cell>
          <cell r="F218" t="str">
            <v>CAR/LT/MIRS</v>
          </cell>
          <cell r="G218" t="str">
            <v>Ceat</v>
          </cell>
          <cell r="H218">
            <v>5.1999999999999991E-2</v>
          </cell>
          <cell r="I218">
            <v>2.1839999999999997</v>
          </cell>
          <cell r="J218">
            <v>6.0230000000000006</v>
          </cell>
          <cell r="K218">
            <v>252.96600000000001</v>
          </cell>
          <cell r="L218">
            <v>42</v>
          </cell>
        </row>
        <row r="219">
          <cell r="A219" t="str">
            <v>MAR</v>
          </cell>
          <cell r="B219" t="str">
            <v>ROMANIA</v>
          </cell>
          <cell r="C219" t="str">
            <v>0980100</v>
          </cell>
          <cell r="D219" t="str">
            <v>175/70R13TL 82T C.SPID</v>
          </cell>
          <cell r="E219" t="str">
            <v>T</v>
          </cell>
          <cell r="F219" t="str">
            <v>CAR/LT/MIRS</v>
          </cell>
          <cell r="G219" t="str">
            <v>Ceat</v>
          </cell>
          <cell r="H219">
            <v>5.8000000000000003E-2</v>
          </cell>
          <cell r="I219">
            <v>3.0740000000000003</v>
          </cell>
          <cell r="J219">
            <v>6.806</v>
          </cell>
          <cell r="K219">
            <v>360.71800000000002</v>
          </cell>
          <cell r="L219">
            <v>53</v>
          </cell>
        </row>
        <row r="220">
          <cell r="A220" t="str">
            <v>MAR</v>
          </cell>
          <cell r="B220" t="str">
            <v>ROMANIA</v>
          </cell>
          <cell r="C220" t="str">
            <v>0980700</v>
          </cell>
          <cell r="D220" t="str">
            <v>195/65R15TL 91T C.SPID</v>
          </cell>
          <cell r="E220" t="str">
            <v>T</v>
          </cell>
          <cell r="F220" t="str">
            <v>CAR/LT/MIRS</v>
          </cell>
          <cell r="G220" t="str">
            <v>Ceat</v>
          </cell>
          <cell r="H220">
            <v>7.9000000000000001E-2</v>
          </cell>
          <cell r="I220">
            <v>2.2120000000000002</v>
          </cell>
          <cell r="J220">
            <v>8.9320000000000004</v>
          </cell>
          <cell r="K220">
            <v>250.096</v>
          </cell>
          <cell r="L220">
            <v>28</v>
          </cell>
        </row>
        <row r="221">
          <cell r="A221" t="str">
            <v>MAR</v>
          </cell>
          <cell r="B221" t="str">
            <v>ROMANIA</v>
          </cell>
          <cell r="C221" t="str">
            <v>1522600</v>
          </cell>
          <cell r="D221" t="str">
            <v>165/45R15TL 68V PDRAGN</v>
          </cell>
          <cell r="E221" t="str">
            <v>V</v>
          </cell>
          <cell r="F221" t="str">
            <v>CAR/LT/MIRS</v>
          </cell>
          <cell r="G221" t="str">
            <v>Pirelli</v>
          </cell>
          <cell r="H221">
            <v>4.5999999999999999E-2</v>
          </cell>
          <cell r="I221">
            <v>0.64400000000000002</v>
          </cell>
          <cell r="J221">
            <v>5.0720000000000001</v>
          </cell>
          <cell r="K221">
            <v>71.007999999999996</v>
          </cell>
          <cell r="L221">
            <v>14</v>
          </cell>
        </row>
        <row r="222">
          <cell r="A222" t="str">
            <v>MAR</v>
          </cell>
          <cell r="B222" t="str">
            <v>ROMANIA</v>
          </cell>
          <cell r="C222" t="str">
            <v>1085400</v>
          </cell>
          <cell r="D222" t="str">
            <v>165/70R14TL 81T P3000E</v>
          </cell>
          <cell r="E222" t="str">
            <v>T</v>
          </cell>
          <cell r="F222" t="str">
            <v>CAR/LT/MIRS</v>
          </cell>
          <cell r="G222" t="str">
            <v>Pirelli</v>
          </cell>
          <cell r="H222">
            <v>5.7000000000000002E-2</v>
          </cell>
          <cell r="I222">
            <v>5.13</v>
          </cell>
          <cell r="J222">
            <v>6.5120000000000005</v>
          </cell>
          <cell r="K222">
            <v>586.08000000000004</v>
          </cell>
          <cell r="L222">
            <v>90</v>
          </cell>
        </row>
        <row r="223">
          <cell r="A223" t="str">
            <v>MAR</v>
          </cell>
          <cell r="B223" t="str">
            <v>ROMANIA</v>
          </cell>
          <cell r="C223" t="str">
            <v>1239800</v>
          </cell>
          <cell r="D223" t="str">
            <v>175/65R15TL 84T(*) P3000E</v>
          </cell>
          <cell r="E223" t="str">
            <v>T</v>
          </cell>
          <cell r="F223" t="str">
            <v>CAR/LT/MIRS</v>
          </cell>
          <cell r="G223" t="str">
            <v>Pirelli</v>
          </cell>
          <cell r="H223">
            <v>6.5000000000000002E-2</v>
          </cell>
          <cell r="I223">
            <v>6.5000000000000002E-2</v>
          </cell>
          <cell r="J223">
            <v>7.47</v>
          </cell>
          <cell r="K223">
            <v>7.47</v>
          </cell>
          <cell r="L223">
            <v>1</v>
          </cell>
        </row>
        <row r="224">
          <cell r="A224" t="str">
            <v>MAR</v>
          </cell>
          <cell r="B224" t="str">
            <v>ROMANIA</v>
          </cell>
          <cell r="C224" t="str">
            <v>1310200</v>
          </cell>
          <cell r="D224" t="str">
            <v>195/55R16TL 87H(e)R/F(*) EUFO-@</v>
          </cell>
          <cell r="E224" t="str">
            <v>RUN FLAT</v>
          </cell>
          <cell r="F224" t="str">
            <v>CAR/LT/MIRS</v>
          </cell>
          <cell r="G224" t="str">
            <v>Pirelli</v>
          </cell>
          <cell r="H224">
            <v>7.4999999999999997E-2</v>
          </cell>
          <cell r="I224">
            <v>0.3</v>
          </cell>
          <cell r="J224">
            <v>11.135</v>
          </cell>
          <cell r="K224">
            <v>44.54</v>
          </cell>
          <cell r="L224">
            <v>4</v>
          </cell>
        </row>
        <row r="225">
          <cell r="A225" t="str">
            <v>MAR</v>
          </cell>
          <cell r="B225" t="str">
            <v>ROMANIA</v>
          </cell>
          <cell r="C225" t="str">
            <v>0817800</v>
          </cell>
          <cell r="D225" t="str">
            <v>195/65R15TL 91T P3000E</v>
          </cell>
          <cell r="E225" t="str">
            <v>T</v>
          </cell>
          <cell r="F225" t="str">
            <v>CAR/LT/MIRS</v>
          </cell>
          <cell r="G225" t="str">
            <v>Pirelli</v>
          </cell>
          <cell r="H225">
            <v>7.9000000000000001E-2</v>
          </cell>
          <cell r="I225">
            <v>2.6859999999999999</v>
          </cell>
          <cell r="J225">
            <v>9.18</v>
          </cell>
          <cell r="K225">
            <v>312.12</v>
          </cell>
          <cell r="L225">
            <v>34</v>
          </cell>
        </row>
        <row r="226">
          <cell r="A226" t="str">
            <v>MAR</v>
          </cell>
          <cell r="B226" t="str">
            <v>ROMANIA</v>
          </cell>
          <cell r="C226" t="str">
            <v>1164000</v>
          </cell>
          <cell r="D226" t="str">
            <v>195/65R15TL 91HM+S P2500</v>
          </cell>
          <cell r="E226" t="str">
            <v>H</v>
          </cell>
          <cell r="F226" t="str">
            <v>CAR/LT/MIRS</v>
          </cell>
          <cell r="G226" t="str">
            <v>Pirelli</v>
          </cell>
          <cell r="H226">
            <v>7.9000000000000001E-2</v>
          </cell>
          <cell r="I226">
            <v>4.5819999999999999</v>
          </cell>
          <cell r="J226">
            <v>8.5980000000000008</v>
          </cell>
          <cell r="K226">
            <v>498.68400000000003</v>
          </cell>
          <cell r="L226">
            <v>58</v>
          </cell>
        </row>
        <row r="227">
          <cell r="A227" t="str">
            <v>MAR</v>
          </cell>
          <cell r="B227" t="str">
            <v>ROMANIA</v>
          </cell>
          <cell r="C227" t="str">
            <v>1509400</v>
          </cell>
          <cell r="D227" t="str">
            <v>205/55R16TL 91VMO P 7</v>
          </cell>
          <cell r="E227" t="str">
            <v>V</v>
          </cell>
          <cell r="F227" t="str">
            <v>CAR/LT/MIRS</v>
          </cell>
          <cell r="G227" t="str">
            <v>Pirelli</v>
          </cell>
          <cell r="H227">
            <v>8.2000000000000003E-2</v>
          </cell>
          <cell r="I227">
            <v>0.246</v>
          </cell>
          <cell r="J227">
            <v>9.5280000000000005</v>
          </cell>
          <cell r="K227">
            <v>28.584</v>
          </cell>
          <cell r="L227">
            <v>3</v>
          </cell>
        </row>
        <row r="228">
          <cell r="A228" t="str">
            <v>MAR</v>
          </cell>
          <cell r="B228" t="str">
            <v>ROMANIA</v>
          </cell>
          <cell r="C228" t="str">
            <v>0730300</v>
          </cell>
          <cell r="D228" t="str">
            <v>205/60R15TL 91H P6000</v>
          </cell>
          <cell r="E228" t="str">
            <v>H</v>
          </cell>
          <cell r="F228" t="str">
            <v>CAR/LT/MIRS</v>
          </cell>
          <cell r="G228" t="str">
            <v>Pirelli</v>
          </cell>
          <cell r="H228">
            <v>8.1000000000000003E-2</v>
          </cell>
          <cell r="I228">
            <v>2.5920000000000001</v>
          </cell>
          <cell r="J228">
            <v>8.92</v>
          </cell>
          <cell r="K228">
            <v>285.44</v>
          </cell>
          <cell r="L228">
            <v>32</v>
          </cell>
        </row>
        <row r="229">
          <cell r="A229" t="str">
            <v>MAR</v>
          </cell>
          <cell r="B229" t="str">
            <v>ROMANIA</v>
          </cell>
          <cell r="C229" t="str">
            <v>1489300</v>
          </cell>
          <cell r="D229" t="str">
            <v>205/60R16TL 92V P 6</v>
          </cell>
          <cell r="E229" t="str">
            <v>V</v>
          </cell>
          <cell r="F229" t="str">
            <v>CAR/LT/MIRS</v>
          </cell>
          <cell r="G229" t="str">
            <v>Pirelli</v>
          </cell>
          <cell r="H229">
            <v>8.6999999999999994E-2</v>
          </cell>
          <cell r="I229">
            <v>0.34799999999999998</v>
          </cell>
          <cell r="J229">
            <v>10.021000000000001</v>
          </cell>
          <cell r="K229">
            <v>40.084000000000003</v>
          </cell>
          <cell r="L229">
            <v>4</v>
          </cell>
        </row>
        <row r="230">
          <cell r="A230" t="str">
            <v>MAR</v>
          </cell>
          <cell r="B230" t="str">
            <v>ROMANIA</v>
          </cell>
          <cell r="C230" t="str">
            <v>1279900</v>
          </cell>
          <cell r="D230" t="str">
            <v>215/55R16XLTL 97H P 6</v>
          </cell>
          <cell r="E230" t="str">
            <v>H</v>
          </cell>
          <cell r="F230" t="str">
            <v>CAR/LT/MIRS</v>
          </cell>
          <cell r="G230" t="str">
            <v>Pirelli</v>
          </cell>
          <cell r="H230">
            <v>8.8999999999999996E-2</v>
          </cell>
          <cell r="I230">
            <v>0.623</v>
          </cell>
          <cell r="J230">
            <v>9.9530000000000012</v>
          </cell>
          <cell r="K230">
            <v>69.671000000000006</v>
          </cell>
          <cell r="L230">
            <v>7</v>
          </cell>
        </row>
        <row r="231">
          <cell r="A231" t="str">
            <v>MAR</v>
          </cell>
          <cell r="B231" t="str">
            <v>ROMANIA</v>
          </cell>
          <cell r="C231" t="str">
            <v>1279600</v>
          </cell>
          <cell r="D231" t="str">
            <v>215/65R15TL 96H P 6</v>
          </cell>
          <cell r="E231" t="str">
            <v>H</v>
          </cell>
          <cell r="F231" t="str">
            <v>CAR/LT/MIRS</v>
          </cell>
          <cell r="G231" t="str">
            <v>Pirelli</v>
          </cell>
          <cell r="H231">
            <v>9.4E-2</v>
          </cell>
          <cell r="I231">
            <v>1.3160000000000001</v>
          </cell>
          <cell r="J231">
            <v>11.24</v>
          </cell>
          <cell r="K231">
            <v>157.36000000000001</v>
          </cell>
          <cell r="L231">
            <v>14</v>
          </cell>
        </row>
        <row r="232">
          <cell r="A232" t="str">
            <v>MAR</v>
          </cell>
          <cell r="B232" t="str">
            <v>ROMANIA</v>
          </cell>
          <cell r="C232" t="str">
            <v>1463100</v>
          </cell>
          <cell r="D232" t="str">
            <v>225/45ZR17XLTL 94Y PZERON</v>
          </cell>
          <cell r="E232" t="str">
            <v>W Y ZR</v>
          </cell>
          <cell r="F232" t="str">
            <v>CAR/LT/MIRS</v>
          </cell>
          <cell r="G232" t="str">
            <v>Pirelli</v>
          </cell>
          <cell r="H232">
            <v>9.0999999999999998E-2</v>
          </cell>
          <cell r="I232">
            <v>0.182</v>
          </cell>
          <cell r="J232">
            <v>10.241</v>
          </cell>
          <cell r="K232">
            <v>20.481999999999999</v>
          </cell>
          <cell r="L232">
            <v>2</v>
          </cell>
        </row>
        <row r="233">
          <cell r="A233" t="str">
            <v>MAR</v>
          </cell>
          <cell r="B233" t="str">
            <v>ROMANIA</v>
          </cell>
          <cell r="C233" t="str">
            <v>1603800</v>
          </cell>
          <cell r="D233" t="str">
            <v>225/55R16TL 95W PDRAGN</v>
          </cell>
          <cell r="E233" t="str">
            <v>W Y ZR</v>
          </cell>
          <cell r="F233" t="str">
            <v>CAR/LT/MIRS</v>
          </cell>
          <cell r="G233" t="str">
            <v>Pirelli</v>
          </cell>
          <cell r="H233">
            <v>9.6000000000000002E-2</v>
          </cell>
          <cell r="I233">
            <v>1.44</v>
          </cell>
          <cell r="J233">
            <v>11.705</v>
          </cell>
          <cell r="K233">
            <v>175.57499999999999</v>
          </cell>
          <cell r="L233">
            <v>15</v>
          </cell>
        </row>
        <row r="234">
          <cell r="A234" t="str">
            <v>MAR</v>
          </cell>
          <cell r="B234" t="str">
            <v>ROMANIA</v>
          </cell>
          <cell r="C234" t="str">
            <v>1395000</v>
          </cell>
          <cell r="D234" t="str">
            <v>225/55R17TL 97HRB M+S SC-STR</v>
          </cell>
          <cell r="E234" t="str">
            <v>SUV</v>
          </cell>
          <cell r="F234" t="str">
            <v>CAR/LT/MIRS</v>
          </cell>
          <cell r="G234" t="str">
            <v>Pirelli</v>
          </cell>
          <cell r="H234">
            <v>0.104</v>
          </cell>
          <cell r="I234">
            <v>0.104</v>
          </cell>
          <cell r="J234">
            <v>11.75</v>
          </cell>
          <cell r="K234">
            <v>11.75</v>
          </cell>
          <cell r="L234">
            <v>1</v>
          </cell>
        </row>
        <row r="235">
          <cell r="A235" t="str">
            <v>MAR</v>
          </cell>
          <cell r="B235" t="str">
            <v>ROMANIA</v>
          </cell>
          <cell r="C235" t="str">
            <v>1603900</v>
          </cell>
          <cell r="D235" t="str">
            <v>225/60R16TL 98W PDRAGN</v>
          </cell>
          <cell r="E235" t="str">
            <v>W Y ZR</v>
          </cell>
          <cell r="F235" t="str">
            <v>CAR/LT/MIRS</v>
          </cell>
          <cell r="G235" t="str">
            <v>Pirelli</v>
          </cell>
          <cell r="H235">
            <v>0.10300000000000001</v>
          </cell>
          <cell r="I235">
            <v>1.03</v>
          </cell>
          <cell r="J235">
            <v>11.431999999999999</v>
          </cell>
          <cell r="K235">
            <v>114.32</v>
          </cell>
          <cell r="L235">
            <v>10</v>
          </cell>
        </row>
        <row r="236">
          <cell r="A236" t="str">
            <v>MAR</v>
          </cell>
          <cell r="B236" t="str">
            <v>ROMANIA</v>
          </cell>
          <cell r="C236" t="str">
            <v>1111600</v>
          </cell>
          <cell r="D236" t="str">
            <v>225/75R16CTL 118/116RL4 CITNET</v>
          </cell>
          <cell r="E236" t="str">
            <v>VAN</v>
          </cell>
          <cell r="F236" t="str">
            <v>CAR/LT/MIRS</v>
          </cell>
          <cell r="G236" t="str">
            <v>Pirelli</v>
          </cell>
          <cell r="H236">
            <v>0.125</v>
          </cell>
          <cell r="I236">
            <v>0.375</v>
          </cell>
          <cell r="J236">
            <v>18.420000000000002</v>
          </cell>
          <cell r="K236">
            <v>55.26</v>
          </cell>
          <cell r="L236">
            <v>3</v>
          </cell>
        </row>
        <row r="237">
          <cell r="A237" t="str">
            <v>MAR</v>
          </cell>
          <cell r="B237" t="str">
            <v>SERBIA/MONTENEGRO</v>
          </cell>
          <cell r="C237" t="str">
            <v>1417900</v>
          </cell>
          <cell r="D237" t="str">
            <v>235/45ZR17TL94Y(no lbl)(a)PZROSS</v>
          </cell>
          <cell r="E237" t="str">
            <v>W Y ZR</v>
          </cell>
          <cell r="F237" t="str">
            <v>CAR/LT/MIRS</v>
          </cell>
          <cell r="G237" t="str">
            <v>Pirelli</v>
          </cell>
          <cell r="H237">
            <v>9.7000000000000003E-2</v>
          </cell>
          <cell r="I237">
            <v>0.19400000000000001</v>
          </cell>
          <cell r="J237">
            <v>10.760999999999999</v>
          </cell>
          <cell r="K237">
            <v>21.521999999999998</v>
          </cell>
          <cell r="L237">
            <v>2</v>
          </cell>
        </row>
        <row r="238">
          <cell r="A238" t="str">
            <v>MAR</v>
          </cell>
          <cell r="B238" t="str">
            <v>SERBIA/MONTENEGRO</v>
          </cell>
          <cell r="C238" t="str">
            <v>0985300</v>
          </cell>
          <cell r="D238" t="str">
            <v>255/45ZR18TL 99Y(nolbl) PZROSS</v>
          </cell>
          <cell r="E238" t="str">
            <v>W Y ZR</v>
          </cell>
          <cell r="F238" t="str">
            <v>CAR/LT/MIRS</v>
          </cell>
          <cell r="G238" t="str">
            <v>Pirelli</v>
          </cell>
          <cell r="H238">
            <v>0.12</v>
          </cell>
          <cell r="I238">
            <v>0.36</v>
          </cell>
          <cell r="J238">
            <v>12.23</v>
          </cell>
          <cell r="K238">
            <v>36.69</v>
          </cell>
          <cell r="L238">
            <v>3</v>
          </cell>
        </row>
        <row r="239">
          <cell r="A239" t="str">
            <v>MAR</v>
          </cell>
          <cell r="B239" t="str">
            <v>SERBIA/MONTENEGRO</v>
          </cell>
          <cell r="C239" t="str">
            <v>1393900</v>
          </cell>
          <cell r="D239" t="str">
            <v>P215/70R16TL 100HRB M+S SC-STR</v>
          </cell>
          <cell r="E239" t="str">
            <v>SUV</v>
          </cell>
          <cell r="F239" t="str">
            <v>CAR/LT/MIRS</v>
          </cell>
          <cell r="G239" t="str">
            <v>Pirelli</v>
          </cell>
          <cell r="H239">
            <v>0.108</v>
          </cell>
          <cell r="I239">
            <v>0.32400000000000001</v>
          </cell>
          <cell r="J239">
            <v>12.318</v>
          </cell>
          <cell r="K239">
            <v>36.954000000000001</v>
          </cell>
          <cell r="L239">
            <v>3</v>
          </cell>
        </row>
        <row r="240">
          <cell r="A240" t="str">
            <v>MAR</v>
          </cell>
          <cell r="B240" t="str">
            <v>SERBIA/MONTENEGRO</v>
          </cell>
          <cell r="C240" t="str">
            <v>1443200</v>
          </cell>
          <cell r="D240" t="str">
            <v>P225/70R16TL 102HRW(A) SC-STR</v>
          </cell>
          <cell r="E240" t="str">
            <v>SUV</v>
          </cell>
          <cell r="F240" t="str">
            <v>CAR/LT/MIRS</v>
          </cell>
          <cell r="G240" t="str">
            <v>Pirelli</v>
          </cell>
          <cell r="H240">
            <v>0.11700000000000001</v>
          </cell>
          <cell r="I240">
            <v>0.11700000000000001</v>
          </cell>
          <cell r="J240">
            <v>14.364000000000001</v>
          </cell>
          <cell r="K240">
            <v>14.364000000000001</v>
          </cell>
          <cell r="L240">
            <v>1</v>
          </cell>
        </row>
        <row r="241">
          <cell r="A241" t="str">
            <v>MAR</v>
          </cell>
          <cell r="B241" t="str">
            <v>SERBIA/MONTENEGRO</v>
          </cell>
          <cell r="C241" t="str">
            <v>1441400</v>
          </cell>
          <cell r="D241" t="str">
            <v>P255/60R17TL 106HRB M+S SC-STR</v>
          </cell>
          <cell r="E241" t="str">
            <v>SUV</v>
          </cell>
          <cell r="F241" t="str">
            <v>CAR/LT/MIRS</v>
          </cell>
          <cell r="G241" t="str">
            <v>Pirelli</v>
          </cell>
          <cell r="H241">
            <v>0.13900000000000001</v>
          </cell>
          <cell r="I241">
            <v>0.27800000000000002</v>
          </cell>
          <cell r="J241">
            <v>17.846</v>
          </cell>
          <cell r="K241">
            <v>35.692</v>
          </cell>
          <cell r="L241">
            <v>2</v>
          </cell>
        </row>
        <row r="242">
          <cell r="A242" t="str">
            <v>MAR</v>
          </cell>
          <cell r="B242" t="str">
            <v>SERBIA/MONTENEGRO</v>
          </cell>
          <cell r="C242" t="str">
            <v>0854700</v>
          </cell>
          <cell r="D242" t="str">
            <v>215/75R17.5TL 126/124M TH25</v>
          </cell>
          <cell r="E242" t="str">
            <v>LOW SECTION 17.5</v>
          </cell>
          <cell r="F242" t="str">
            <v>M+H TRUCK</v>
          </cell>
          <cell r="G242" t="str">
            <v>Pirelli</v>
          </cell>
          <cell r="H242">
            <v>0.126</v>
          </cell>
          <cell r="I242">
            <v>0.63</v>
          </cell>
          <cell r="J242">
            <v>26.22</v>
          </cell>
          <cell r="K242">
            <v>131.1</v>
          </cell>
          <cell r="L242">
            <v>5</v>
          </cell>
        </row>
        <row r="243">
          <cell r="A243" t="str">
            <v>MAR</v>
          </cell>
          <cell r="B243" t="str">
            <v>SERBIA/MONTENEGRO</v>
          </cell>
          <cell r="C243" t="str">
            <v>1203700</v>
          </cell>
          <cell r="D243" t="str">
            <v>285/70R19.5TL 145/143M FH55</v>
          </cell>
          <cell r="E243" t="str">
            <v>LOW SECTION 19.5</v>
          </cell>
          <cell r="F243" t="str">
            <v>M+H TRUCK</v>
          </cell>
          <cell r="G243" t="str">
            <v>Pirelli</v>
          </cell>
          <cell r="H243">
            <v>0.22800000000000001</v>
          </cell>
          <cell r="I243">
            <v>0.22800000000000001</v>
          </cell>
          <cell r="J243">
            <v>43.99</v>
          </cell>
          <cell r="K243">
            <v>43.99</v>
          </cell>
          <cell r="L243">
            <v>1</v>
          </cell>
        </row>
        <row r="244">
          <cell r="A244" t="str">
            <v>MAR</v>
          </cell>
          <cell r="B244" t="str">
            <v>SERBIA/MONTENEGRO</v>
          </cell>
          <cell r="C244" t="str">
            <v>0837700</v>
          </cell>
          <cell r="D244" t="str">
            <v>305/70R19.5TL 148/145M FH55</v>
          </cell>
          <cell r="E244" t="str">
            <v>LOW SECTION 19.5</v>
          </cell>
          <cell r="F244" t="str">
            <v>M+H TRUCK</v>
          </cell>
          <cell r="G244" t="str">
            <v>Pirelli</v>
          </cell>
          <cell r="H244">
            <v>0.25900000000000001</v>
          </cell>
          <cell r="I244">
            <v>0.25900000000000001</v>
          </cell>
          <cell r="J244">
            <v>50.11</v>
          </cell>
          <cell r="K244">
            <v>50.11</v>
          </cell>
          <cell r="L244">
            <v>1</v>
          </cell>
        </row>
        <row r="245">
          <cell r="A245" t="str">
            <v>MAR</v>
          </cell>
          <cell r="B245" t="str">
            <v>SERBIA/MONTENEGRO</v>
          </cell>
          <cell r="C245" t="str">
            <v>1203200</v>
          </cell>
          <cell r="D245" t="str">
            <v>315/80R22.5TL 156/150L(154M) TR26</v>
          </cell>
          <cell r="E245" t="str">
            <v>LOW SEC 22.5/24.5</v>
          </cell>
          <cell r="F245" t="str">
            <v>M+H TRUCK</v>
          </cell>
          <cell r="G245" t="str">
            <v>Pirelli</v>
          </cell>
          <cell r="H245">
            <v>0.36399999999999999</v>
          </cell>
          <cell r="I245">
            <v>0.36399999999999999</v>
          </cell>
          <cell r="J245">
            <v>70.116</v>
          </cell>
          <cell r="K245">
            <v>70.116</v>
          </cell>
          <cell r="L245">
            <v>1</v>
          </cell>
        </row>
        <row r="246">
          <cell r="A246" t="str">
            <v>MAR</v>
          </cell>
          <cell r="B246" t="str">
            <v>ROMANIA</v>
          </cell>
          <cell r="C246" t="str">
            <v>0980000</v>
          </cell>
          <cell r="D246" t="str">
            <v>165/70R13TL 79T C.SPID</v>
          </cell>
          <cell r="E246" t="str">
            <v>T</v>
          </cell>
          <cell r="F246" t="str">
            <v>CAR/LT/MIRS</v>
          </cell>
          <cell r="G246" t="str">
            <v>Ceat</v>
          </cell>
          <cell r="H246">
            <v>5.1999999999999998E-2</v>
          </cell>
          <cell r="I246">
            <v>0.156</v>
          </cell>
          <cell r="J246">
            <v>6.2320000000000002</v>
          </cell>
          <cell r="K246">
            <v>18.696000000000002</v>
          </cell>
          <cell r="L246">
            <v>3</v>
          </cell>
        </row>
        <row r="247">
          <cell r="A247" t="str">
            <v>MAR</v>
          </cell>
          <cell r="B247" t="str">
            <v>ROMANIA</v>
          </cell>
          <cell r="C247" t="str">
            <v>0981100</v>
          </cell>
          <cell r="D247" t="str">
            <v>175/65R14TL 82H C.SPID</v>
          </cell>
          <cell r="E247" t="str">
            <v>H</v>
          </cell>
          <cell r="F247" t="str">
            <v>CAR/LT/MIRS</v>
          </cell>
          <cell r="G247" t="str">
            <v>Ceat</v>
          </cell>
          <cell r="H247">
            <v>0.06</v>
          </cell>
          <cell r="I247">
            <v>0.36</v>
          </cell>
          <cell r="J247">
            <v>7.01</v>
          </cell>
          <cell r="K247">
            <v>42.06</v>
          </cell>
          <cell r="L247">
            <v>6</v>
          </cell>
        </row>
        <row r="248">
          <cell r="A248" t="str">
            <v>MAR</v>
          </cell>
          <cell r="B248" t="str">
            <v>ROMANIA</v>
          </cell>
          <cell r="C248" t="str">
            <v>1053100</v>
          </cell>
          <cell r="D248" t="str">
            <v>195/50R15TL 82V C.TORN</v>
          </cell>
          <cell r="E248" t="str">
            <v>V</v>
          </cell>
          <cell r="F248" t="str">
            <v>CAR/LT/MIRS</v>
          </cell>
          <cell r="G248" t="str">
            <v>Ceat</v>
          </cell>
          <cell r="H248">
            <v>6.5000000000000002E-2</v>
          </cell>
          <cell r="I248">
            <v>2.145</v>
          </cell>
          <cell r="J248">
            <v>7.915</v>
          </cell>
          <cell r="K248">
            <v>261.19499999999999</v>
          </cell>
          <cell r="L248">
            <v>33</v>
          </cell>
        </row>
        <row r="249">
          <cell r="A249" t="str">
            <v>MAR</v>
          </cell>
          <cell r="B249" t="str">
            <v>ROMANIA</v>
          </cell>
          <cell r="C249" t="str">
            <v>0988900</v>
          </cell>
          <cell r="D249" t="str">
            <v>195/70R15CTL 104/102R C.2001</v>
          </cell>
          <cell r="E249" t="str">
            <v>VAN</v>
          </cell>
          <cell r="F249" t="str">
            <v>CAR/LT/MIRS</v>
          </cell>
          <cell r="G249" t="str">
            <v>Ceat</v>
          </cell>
          <cell r="H249">
            <v>8.3000000000000004E-2</v>
          </cell>
          <cell r="I249">
            <v>0.16600000000000001</v>
          </cell>
          <cell r="J249">
            <v>12.61</v>
          </cell>
          <cell r="K249">
            <v>25.22</v>
          </cell>
          <cell r="L249">
            <v>2</v>
          </cell>
        </row>
        <row r="250">
          <cell r="A250" t="str">
            <v>MAR</v>
          </cell>
          <cell r="B250" t="str">
            <v>ROMANIA</v>
          </cell>
          <cell r="C250" t="str">
            <v>1052900</v>
          </cell>
          <cell r="D250" t="str">
            <v>205/55ZR16TL 91W C.TORN</v>
          </cell>
          <cell r="E250" t="str">
            <v>W Y ZR</v>
          </cell>
          <cell r="F250" t="str">
            <v>CAR/LT/MIRS</v>
          </cell>
          <cell r="G250" t="str">
            <v>Ceat</v>
          </cell>
          <cell r="H250">
            <v>8.2000000000000003E-2</v>
          </cell>
          <cell r="I250">
            <v>8.2000000000000003E-2</v>
          </cell>
          <cell r="J250">
            <v>9.6329999999999991</v>
          </cell>
          <cell r="K250">
            <v>9.6329999999999991</v>
          </cell>
          <cell r="L250">
            <v>1</v>
          </cell>
        </row>
        <row r="251">
          <cell r="A251" t="str">
            <v>MAR</v>
          </cell>
          <cell r="B251" t="str">
            <v>ROMANIA</v>
          </cell>
          <cell r="C251" t="str">
            <v>1360400</v>
          </cell>
          <cell r="D251" t="str">
            <v>225/60R16TL 98W C.TORN</v>
          </cell>
          <cell r="E251" t="str">
            <v>W Y ZR</v>
          </cell>
          <cell r="F251" t="str">
            <v>CAR/LT/MIRS</v>
          </cell>
          <cell r="G251" t="str">
            <v>Ceat</v>
          </cell>
          <cell r="H251">
            <v>0.10299999999999999</v>
          </cell>
          <cell r="I251">
            <v>0.10299999999999999</v>
          </cell>
          <cell r="J251">
            <v>11.462999999999999</v>
          </cell>
          <cell r="K251">
            <v>11.462999999999999</v>
          </cell>
          <cell r="L251">
            <v>1</v>
          </cell>
        </row>
        <row r="252">
          <cell r="A252" t="str">
            <v>MAR</v>
          </cell>
          <cell r="B252" t="str">
            <v>ROMANIA</v>
          </cell>
          <cell r="C252" t="str">
            <v>0833300</v>
          </cell>
          <cell r="D252" t="str">
            <v>32X11.50R15TL 113SRW SC-A/T</v>
          </cell>
          <cell r="E252" t="str">
            <v>SUV</v>
          </cell>
          <cell r="F252" t="str">
            <v>CAR/LT/MIRS</v>
          </cell>
          <cell r="G252" t="str">
            <v>Pirelli</v>
          </cell>
          <cell r="H252">
            <v>0.19300000000000003</v>
          </cell>
          <cell r="I252">
            <v>4.2460000000000004</v>
          </cell>
          <cell r="J252">
            <v>22.146999999999998</v>
          </cell>
          <cell r="K252">
            <v>487.23399999999998</v>
          </cell>
          <cell r="L252">
            <v>22</v>
          </cell>
        </row>
        <row r="253">
          <cell r="A253" t="str">
            <v>MAR</v>
          </cell>
          <cell r="B253" t="str">
            <v>ROMANIA</v>
          </cell>
          <cell r="C253" t="str">
            <v>1162600</v>
          </cell>
          <cell r="D253" t="str">
            <v>155/80R13TL 79TM+S P2500</v>
          </cell>
          <cell r="E253" t="str">
            <v>T</v>
          </cell>
          <cell r="F253" t="str">
            <v>CAR/LT/MIRS</v>
          </cell>
          <cell r="G253" t="str">
            <v>Pirelli</v>
          </cell>
          <cell r="H253">
            <v>5.1999999999999998E-2</v>
          </cell>
          <cell r="I253">
            <v>0.36399999999999999</v>
          </cell>
          <cell r="J253">
            <v>6.13</v>
          </cell>
          <cell r="K253">
            <v>42.91</v>
          </cell>
          <cell r="L253">
            <v>7</v>
          </cell>
        </row>
        <row r="254">
          <cell r="A254" t="str">
            <v>MAR</v>
          </cell>
          <cell r="B254" t="str">
            <v>ROMANIA</v>
          </cell>
          <cell r="C254" t="str">
            <v>1277200</v>
          </cell>
          <cell r="D254" t="str">
            <v>165/70R14TL 81TM+S P2500</v>
          </cell>
          <cell r="E254" t="str">
            <v>T</v>
          </cell>
          <cell r="F254" t="str">
            <v>CAR/LT/MIRS</v>
          </cell>
          <cell r="G254" t="str">
            <v>Pirelli</v>
          </cell>
          <cell r="H254">
            <v>5.7000000000000002E-2</v>
          </cell>
          <cell r="I254">
            <v>0.22800000000000001</v>
          </cell>
          <cell r="J254">
            <v>6.63</v>
          </cell>
          <cell r="K254">
            <v>26.52</v>
          </cell>
          <cell r="L254">
            <v>4</v>
          </cell>
        </row>
        <row r="255">
          <cell r="A255" t="str">
            <v>MAR</v>
          </cell>
          <cell r="B255" t="str">
            <v>ROMANIA</v>
          </cell>
          <cell r="C255" t="str">
            <v>0764600</v>
          </cell>
          <cell r="D255" t="str">
            <v>185/65R15TL 88H P6000</v>
          </cell>
          <cell r="E255" t="str">
            <v>H</v>
          </cell>
          <cell r="F255" t="str">
            <v>CAR/LT/MIRS</v>
          </cell>
          <cell r="G255" t="str">
            <v>Pirelli</v>
          </cell>
          <cell r="H255">
            <v>7.0999999999999994E-2</v>
          </cell>
          <cell r="I255">
            <v>2.2719999999999998</v>
          </cell>
          <cell r="J255">
            <v>8.1669999999999998</v>
          </cell>
          <cell r="K255">
            <v>261.34399999999999</v>
          </cell>
          <cell r="L255">
            <v>32</v>
          </cell>
        </row>
        <row r="256">
          <cell r="A256" t="str">
            <v>MAR</v>
          </cell>
          <cell r="B256" t="str">
            <v>SERBIA/MONTENEGRO</v>
          </cell>
          <cell r="C256" t="str">
            <v>0980600</v>
          </cell>
          <cell r="D256" t="str">
            <v>185/65R14TL 86T C.SPID</v>
          </cell>
          <cell r="E256" t="str">
            <v>T</v>
          </cell>
          <cell r="F256" t="str">
            <v>CAR/LT/MIRS</v>
          </cell>
          <cell r="G256" t="str">
            <v>Ceat</v>
          </cell>
          <cell r="H256">
            <v>6.6000000000000003E-2</v>
          </cell>
          <cell r="I256">
            <v>2.3760000000000003</v>
          </cell>
          <cell r="J256">
            <v>7.4720000000000004</v>
          </cell>
          <cell r="K256">
            <v>268.99200000000002</v>
          </cell>
          <cell r="L256">
            <v>36</v>
          </cell>
        </row>
        <row r="257">
          <cell r="A257" t="str">
            <v>MAR</v>
          </cell>
          <cell r="B257" t="str">
            <v>SERBIA/MONTENEGRO</v>
          </cell>
          <cell r="C257" t="str">
            <v>0949500</v>
          </cell>
          <cell r="D257" t="str">
            <v>145/70R13TL 71T P3000E</v>
          </cell>
          <cell r="E257" t="str">
            <v>T</v>
          </cell>
          <cell r="F257" t="str">
            <v>CAR/LT/MIRS</v>
          </cell>
          <cell r="G257" t="str">
            <v>Pirelli</v>
          </cell>
          <cell r="H257">
            <v>4.1000000000000002E-2</v>
          </cell>
          <cell r="I257">
            <v>0.32800000000000001</v>
          </cell>
          <cell r="J257">
            <v>4.6630000000000003</v>
          </cell>
          <cell r="K257">
            <v>37.304000000000002</v>
          </cell>
          <cell r="L257">
            <v>8</v>
          </cell>
        </row>
        <row r="258">
          <cell r="A258" t="str">
            <v>MAR</v>
          </cell>
          <cell r="B258" t="str">
            <v>SERBIA/MONTENEGRO</v>
          </cell>
          <cell r="C258" t="str">
            <v>1163000</v>
          </cell>
          <cell r="D258" t="str">
            <v>155/70R13TL 75TM+S P2500</v>
          </cell>
          <cell r="E258" t="str">
            <v>T</v>
          </cell>
          <cell r="F258" t="str">
            <v>CAR/LT/MIRS</v>
          </cell>
          <cell r="G258" t="str">
            <v>Pirelli</v>
          </cell>
          <cell r="H258">
            <v>4.5999999999999999E-2</v>
          </cell>
          <cell r="I258">
            <v>9.1999999999999998E-2</v>
          </cell>
          <cell r="J258">
            <v>5.6890000000000001</v>
          </cell>
          <cell r="K258">
            <v>11.378</v>
          </cell>
          <cell r="L258">
            <v>2</v>
          </cell>
        </row>
        <row r="259">
          <cell r="A259" t="str">
            <v>MAR</v>
          </cell>
          <cell r="B259" t="str">
            <v>SERBIA/MONTENEGRO</v>
          </cell>
          <cell r="C259" t="str">
            <v>1640900</v>
          </cell>
          <cell r="D259" t="str">
            <v>175/65R14TL 82H PDRAGN</v>
          </cell>
          <cell r="E259" t="str">
            <v>H</v>
          </cell>
          <cell r="F259" t="str">
            <v>CAR/LT/MIRS</v>
          </cell>
          <cell r="G259" t="str">
            <v>Pirelli</v>
          </cell>
          <cell r="H259">
            <v>0.06</v>
          </cell>
          <cell r="I259">
            <v>1.56</v>
          </cell>
          <cell r="J259">
            <v>6.8</v>
          </cell>
          <cell r="K259">
            <v>176.8</v>
          </cell>
          <cell r="L259">
            <v>26</v>
          </cell>
        </row>
        <row r="260">
          <cell r="A260" t="str">
            <v>MAR</v>
          </cell>
          <cell r="B260" t="str">
            <v>SERBIA/MONTENEGRO</v>
          </cell>
          <cell r="C260" t="str">
            <v>1607900</v>
          </cell>
          <cell r="D260" t="str">
            <v>185R15CTL 103/102R CHRONO</v>
          </cell>
          <cell r="E260" t="str">
            <v>VAN</v>
          </cell>
          <cell r="F260" t="str">
            <v>CAR/LT/MIRS</v>
          </cell>
          <cell r="G260" t="str">
            <v>Pirelli</v>
          </cell>
          <cell r="H260">
            <v>8.6999999999999994E-2</v>
          </cell>
          <cell r="I260">
            <v>8.6999999999999994E-2</v>
          </cell>
          <cell r="J260">
            <v>12.409000000000001</v>
          </cell>
          <cell r="K260">
            <v>12.409000000000001</v>
          </cell>
          <cell r="L260">
            <v>1</v>
          </cell>
        </row>
        <row r="261">
          <cell r="A261" t="str">
            <v>MAR</v>
          </cell>
          <cell r="B261" t="str">
            <v>SERBIA/MONTENEGRO</v>
          </cell>
          <cell r="C261" t="str">
            <v>1604400</v>
          </cell>
          <cell r="D261" t="str">
            <v>185/60R14TL 82H PDRAGN</v>
          </cell>
          <cell r="E261" t="str">
            <v>H</v>
          </cell>
          <cell r="F261" t="str">
            <v>CAR/LT/MIRS</v>
          </cell>
          <cell r="G261" t="str">
            <v>Pirelli</v>
          </cell>
          <cell r="H261">
            <v>6.1999999999999993E-2</v>
          </cell>
          <cell r="I261">
            <v>1.3639999999999999</v>
          </cell>
          <cell r="J261">
            <v>7.0449999999999999</v>
          </cell>
          <cell r="K261">
            <v>154.99</v>
          </cell>
          <cell r="L261">
            <v>22</v>
          </cell>
        </row>
        <row r="262">
          <cell r="A262" t="str">
            <v>MAR</v>
          </cell>
          <cell r="B262" t="str">
            <v>SERBIA/MONTENEGRO</v>
          </cell>
          <cell r="C262" t="str">
            <v>1641100</v>
          </cell>
          <cell r="D262" t="str">
            <v>185/65R15TL 88H PDRAGN</v>
          </cell>
          <cell r="E262" t="str">
            <v>H</v>
          </cell>
          <cell r="F262" t="str">
            <v>CAR/LT/MIRS</v>
          </cell>
          <cell r="G262" t="str">
            <v>Pirelli</v>
          </cell>
          <cell r="H262">
            <v>7.0999999999999994E-2</v>
          </cell>
          <cell r="I262">
            <v>0.92299999999999993</v>
          </cell>
          <cell r="J262">
            <v>7.8570000000000002</v>
          </cell>
          <cell r="K262">
            <v>102.14100000000001</v>
          </cell>
          <cell r="L262">
            <v>13</v>
          </cell>
        </row>
        <row r="263">
          <cell r="A263" t="str">
            <v>MAR</v>
          </cell>
          <cell r="B263" t="str">
            <v>SERBIA/MONTENEGRO</v>
          </cell>
          <cell r="C263" t="str">
            <v>1163200</v>
          </cell>
          <cell r="D263" t="str">
            <v>185/70R13TL 86TM+S P2500</v>
          </cell>
          <cell r="E263" t="str">
            <v>T</v>
          </cell>
          <cell r="F263" t="str">
            <v>CAR/LT/MIRS</v>
          </cell>
          <cell r="G263" t="str">
            <v>Pirelli</v>
          </cell>
          <cell r="H263">
            <v>6.4000000000000001E-2</v>
          </cell>
          <cell r="I263">
            <v>6.4000000000000001E-2</v>
          </cell>
          <cell r="J263">
            <v>7.85</v>
          </cell>
          <cell r="K263">
            <v>7.85</v>
          </cell>
          <cell r="L263">
            <v>1</v>
          </cell>
        </row>
        <row r="264">
          <cell r="A264" t="str">
            <v>MAR</v>
          </cell>
          <cell r="B264" t="str">
            <v>SERBIA/MONTENEGRO</v>
          </cell>
          <cell r="C264" t="str">
            <v>1164000</v>
          </cell>
          <cell r="D264" t="str">
            <v>195/65R15TL 91HM+S P2500</v>
          </cell>
          <cell r="E264" t="str">
            <v>H</v>
          </cell>
          <cell r="F264" t="str">
            <v>CAR/LT/MIRS</v>
          </cell>
          <cell r="G264" t="str">
            <v>Pirelli</v>
          </cell>
          <cell r="H264">
            <v>7.9000000000000001E-2</v>
          </cell>
          <cell r="I264">
            <v>1.1060000000000001</v>
          </cell>
          <cell r="J264">
            <v>8.5980000000000008</v>
          </cell>
          <cell r="K264">
            <v>120.372</v>
          </cell>
          <cell r="L264">
            <v>14</v>
          </cell>
        </row>
        <row r="265">
          <cell r="A265" t="str">
            <v>MAR</v>
          </cell>
          <cell r="B265" t="str">
            <v>SERBIA/MONTENEGRO</v>
          </cell>
          <cell r="C265" t="str">
            <v>0747100</v>
          </cell>
          <cell r="D265" t="str">
            <v>205/50R15TL 86V P6000</v>
          </cell>
          <cell r="E265" t="str">
            <v>V</v>
          </cell>
          <cell r="F265" t="str">
            <v>CAR/LT/MIRS</v>
          </cell>
          <cell r="G265" t="str">
            <v>Pirelli</v>
          </cell>
          <cell r="H265">
            <v>7.0000000000000007E-2</v>
          </cell>
          <cell r="I265">
            <v>7.0000000000000007E-2</v>
          </cell>
          <cell r="J265">
            <v>8.99</v>
          </cell>
          <cell r="K265">
            <v>8.99</v>
          </cell>
          <cell r="L265">
            <v>1</v>
          </cell>
        </row>
        <row r="266">
          <cell r="A266" t="str">
            <v>MAR</v>
          </cell>
          <cell r="B266" t="str">
            <v>SERBIA/MONTENEGRO</v>
          </cell>
          <cell r="C266" t="str">
            <v>1178700</v>
          </cell>
          <cell r="D266" t="str">
            <v>205/60R15TL 91V P 7</v>
          </cell>
          <cell r="E266" t="str">
            <v>V</v>
          </cell>
          <cell r="F266" t="str">
            <v>CAR/LT/MIRS</v>
          </cell>
          <cell r="G266" t="str">
            <v>Pirelli</v>
          </cell>
          <cell r="H266">
            <v>8.1000000000000003E-2</v>
          </cell>
          <cell r="I266">
            <v>8.1000000000000003E-2</v>
          </cell>
          <cell r="J266">
            <v>9.3640000000000008</v>
          </cell>
          <cell r="K266">
            <v>9.3640000000000008</v>
          </cell>
          <cell r="L266">
            <v>1</v>
          </cell>
        </row>
        <row r="267">
          <cell r="A267" t="str">
            <v>MAR</v>
          </cell>
          <cell r="B267" t="str">
            <v>SERBIA/MONTENEGRO</v>
          </cell>
          <cell r="C267" t="str">
            <v>1634700</v>
          </cell>
          <cell r="D267" t="str">
            <v>P165/65R13TL 77T P400 A</v>
          </cell>
          <cell r="E267" t="str">
            <v>T</v>
          </cell>
          <cell r="F267" t="str">
            <v>CAR/LT/MIRS</v>
          </cell>
          <cell r="G267" t="str">
            <v>Pirelli</v>
          </cell>
          <cell r="H267">
            <v>4.9000000000000002E-2</v>
          </cell>
          <cell r="I267">
            <v>0.245</v>
          </cell>
          <cell r="J267">
            <v>5.7</v>
          </cell>
          <cell r="K267">
            <v>28.5</v>
          </cell>
          <cell r="L267">
            <v>5</v>
          </cell>
        </row>
        <row r="268">
          <cell r="A268" t="str">
            <v>MAR</v>
          </cell>
          <cell r="B268" t="str">
            <v>SERBIA/MONTENEGRO</v>
          </cell>
          <cell r="C268" t="str">
            <v>0806000</v>
          </cell>
          <cell r="D268" t="str">
            <v>11.00R20PLUSTT 150/146K 16 AT75</v>
          </cell>
          <cell r="E268" t="str">
            <v>TUBE TYPE</v>
          </cell>
          <cell r="F268" t="str">
            <v>M+H TRUCK</v>
          </cell>
          <cell r="G268" t="str">
            <v>Pirelli</v>
          </cell>
          <cell r="H268">
            <v>0.318</v>
          </cell>
          <cell r="I268">
            <v>0.318</v>
          </cell>
          <cell r="J268">
            <v>65.959999999999994</v>
          </cell>
          <cell r="K268">
            <v>65.959999999999994</v>
          </cell>
          <cell r="L268">
            <v>1</v>
          </cell>
        </row>
        <row r="269">
          <cell r="A269" t="str">
            <v>MAR</v>
          </cell>
          <cell r="B269" t="str">
            <v>SERBIA/MONTENEGRO</v>
          </cell>
          <cell r="C269" t="str">
            <v>0838200</v>
          </cell>
          <cell r="D269" t="str">
            <v>11.00R20TT 150/146LSTEEL FR11</v>
          </cell>
          <cell r="E269" t="str">
            <v>TUBE TYPE</v>
          </cell>
          <cell r="F269" t="str">
            <v>M+H TRUCK</v>
          </cell>
          <cell r="G269" t="str">
            <v>Pirelli</v>
          </cell>
          <cell r="H269">
            <v>0.318</v>
          </cell>
          <cell r="I269">
            <v>0.95399999999999996</v>
          </cell>
          <cell r="J269">
            <v>62.35</v>
          </cell>
          <cell r="K269">
            <v>187.05</v>
          </cell>
          <cell r="L269">
            <v>3</v>
          </cell>
        </row>
        <row r="270">
          <cell r="A270" t="str">
            <v>MAR</v>
          </cell>
          <cell r="B270" t="str">
            <v>SERBIA/MONTENEGRO</v>
          </cell>
          <cell r="C270" t="str">
            <v>0837000</v>
          </cell>
          <cell r="D270" t="str">
            <v>205/75R17.5TL 124/122M FH55</v>
          </cell>
          <cell r="E270" t="str">
            <v>LOW SECTION 17.5</v>
          </cell>
          <cell r="F270" t="str">
            <v>M+H TRUCK</v>
          </cell>
          <cell r="G270" t="str">
            <v>Pirelli</v>
          </cell>
          <cell r="H270">
            <v>0.11600000000000001</v>
          </cell>
          <cell r="I270">
            <v>0.11600000000000001</v>
          </cell>
          <cell r="J270">
            <v>23.49</v>
          </cell>
          <cell r="K270">
            <v>23.49</v>
          </cell>
          <cell r="L270">
            <v>1</v>
          </cell>
        </row>
        <row r="271">
          <cell r="A271" t="str">
            <v>MAR</v>
          </cell>
          <cell r="B271" t="str">
            <v>SERBIA/MONTENEGRO</v>
          </cell>
          <cell r="C271" t="str">
            <v>0837100</v>
          </cell>
          <cell r="D271" t="str">
            <v>215/75R17.5TL 126/124M FH55</v>
          </cell>
          <cell r="E271" t="str">
            <v>LOW SECTION 17.5</v>
          </cell>
          <cell r="F271" t="str">
            <v>M+H TRUCK</v>
          </cell>
          <cell r="G271" t="str">
            <v>Pirelli</v>
          </cell>
          <cell r="H271">
            <v>0.126</v>
          </cell>
          <cell r="I271">
            <v>0.378</v>
          </cell>
          <cell r="J271">
            <v>25.34</v>
          </cell>
          <cell r="K271">
            <v>76.02</v>
          </cell>
          <cell r="L271">
            <v>3</v>
          </cell>
        </row>
        <row r="272">
          <cell r="A272" t="str">
            <v>MAR</v>
          </cell>
          <cell r="B272" t="str">
            <v>SERBIA/MONTENEGRO</v>
          </cell>
          <cell r="C272" t="str">
            <v>1203400</v>
          </cell>
          <cell r="D272" t="str">
            <v>225/75R17.5TL 129/127M TH25</v>
          </cell>
          <cell r="E272" t="str">
            <v>LOW SECTION 17.5</v>
          </cell>
          <cell r="F272" t="str">
            <v>M+H TRUCK</v>
          </cell>
          <cell r="G272" t="str">
            <v>Pirelli</v>
          </cell>
          <cell r="H272">
            <v>0.13800000000000001</v>
          </cell>
          <cell r="I272">
            <v>0.27600000000000002</v>
          </cell>
          <cell r="J272">
            <v>28.17</v>
          </cell>
          <cell r="K272">
            <v>56.34</v>
          </cell>
          <cell r="L272">
            <v>2</v>
          </cell>
        </row>
        <row r="273">
          <cell r="A273" t="str">
            <v>MAR</v>
          </cell>
          <cell r="B273" t="str">
            <v>SERBIA/MONTENEGRO</v>
          </cell>
          <cell r="C273" t="str">
            <v>0854800</v>
          </cell>
          <cell r="D273" t="str">
            <v>235/75R17.5TL 132/130M TH25</v>
          </cell>
          <cell r="E273" t="str">
            <v>LOW SECTION 17.5</v>
          </cell>
          <cell r="F273" t="str">
            <v>M+H TRUCK</v>
          </cell>
          <cell r="G273" t="str">
            <v>Pirelli</v>
          </cell>
          <cell r="H273">
            <v>0.14899999999999999</v>
          </cell>
          <cell r="I273">
            <v>0.14899999999999999</v>
          </cell>
          <cell r="J273">
            <v>30.5</v>
          </cell>
          <cell r="K273">
            <v>30.5</v>
          </cell>
          <cell r="L273">
            <v>1</v>
          </cell>
        </row>
        <row r="274">
          <cell r="A274" t="str">
            <v>MAR</v>
          </cell>
          <cell r="B274" t="str">
            <v>SERBIA/MONTENEGRO</v>
          </cell>
          <cell r="C274" t="str">
            <v>0855700</v>
          </cell>
          <cell r="D274" t="str">
            <v>265/70R19.5TL 140/138M TH25</v>
          </cell>
          <cell r="E274" t="str">
            <v>LOW SECTION 19.5</v>
          </cell>
          <cell r="F274" t="str">
            <v>M+H TRUCK</v>
          </cell>
          <cell r="G274" t="str">
            <v>Pirelli</v>
          </cell>
          <cell r="H274">
            <v>0.19900000000000001</v>
          </cell>
          <cell r="I274">
            <v>0.39800000000000002</v>
          </cell>
          <cell r="J274">
            <v>39.57</v>
          </cell>
          <cell r="K274">
            <v>79.14</v>
          </cell>
          <cell r="L274">
            <v>2</v>
          </cell>
        </row>
        <row r="275">
          <cell r="A275" t="str">
            <v>MAR</v>
          </cell>
          <cell r="B275" t="str">
            <v>SERBIA/MONTENEGRO</v>
          </cell>
          <cell r="C275" t="str">
            <v>0836700</v>
          </cell>
          <cell r="D275" t="str">
            <v>275/70R22.5TL 148/145M(150L) TH65</v>
          </cell>
          <cell r="E275" t="str">
            <v>LOW SEC 22.5/24.5</v>
          </cell>
          <cell r="F275" t="str">
            <v>M+H TRUCK</v>
          </cell>
          <cell r="G275" t="str">
            <v>Pirelli</v>
          </cell>
          <cell r="H275">
            <v>0.252</v>
          </cell>
          <cell r="I275">
            <v>1.26</v>
          </cell>
          <cell r="J275">
            <v>53.27</v>
          </cell>
          <cell r="K275">
            <v>266.35000000000002</v>
          </cell>
          <cell r="L275">
            <v>5</v>
          </cell>
        </row>
        <row r="276">
          <cell r="A276" t="str">
            <v>MAR</v>
          </cell>
          <cell r="B276" t="str">
            <v>SERBIA/MONTENEGRO</v>
          </cell>
          <cell r="C276" t="str">
            <v>1185300</v>
          </cell>
          <cell r="D276" t="str">
            <v>295/80R22.5TL 152/148MAM TH85</v>
          </cell>
          <cell r="E276" t="str">
            <v>LOW SEC 22.5/24.5</v>
          </cell>
          <cell r="F276" t="str">
            <v>M+H TRUCK</v>
          </cell>
          <cell r="G276" t="str">
            <v>Pirelli</v>
          </cell>
          <cell r="H276">
            <v>0.32100000000000001</v>
          </cell>
          <cell r="I276">
            <v>0.64200000000000002</v>
          </cell>
          <cell r="J276">
            <v>65.5</v>
          </cell>
          <cell r="K276">
            <v>131</v>
          </cell>
          <cell r="L276">
            <v>2</v>
          </cell>
        </row>
        <row r="277">
          <cell r="A277" t="str">
            <v>MAR</v>
          </cell>
          <cell r="B277" t="str">
            <v>SERBIA/MONTENEGRO</v>
          </cell>
          <cell r="C277" t="str">
            <v>0729100</v>
          </cell>
          <cell r="D277" t="str">
            <v>315/80R22.5TL 154/150M(156L) TH65</v>
          </cell>
          <cell r="E277" t="str">
            <v>LOW SEC 22.5/24.5</v>
          </cell>
          <cell r="F277" t="str">
            <v>M+H TRUCK</v>
          </cell>
          <cell r="G277" t="str">
            <v>Pirelli</v>
          </cell>
          <cell r="H277">
            <v>0.36400000000000005</v>
          </cell>
          <cell r="I277">
            <v>1.0920000000000001</v>
          </cell>
          <cell r="J277">
            <v>70.572000000000003</v>
          </cell>
          <cell r="K277">
            <v>211.71600000000001</v>
          </cell>
          <cell r="L277">
            <v>3</v>
          </cell>
        </row>
        <row r="278">
          <cell r="A278" t="str">
            <v>MAR</v>
          </cell>
          <cell r="B278" t="str">
            <v>SERBIA/MONTENEGRO</v>
          </cell>
          <cell r="C278" t="str">
            <v>0739400</v>
          </cell>
          <cell r="D278" t="str">
            <v>9R22.5TL 133/131L FR12</v>
          </cell>
          <cell r="E278" t="str">
            <v>STANDARD =&gt; 19.5</v>
          </cell>
          <cell r="F278" t="str">
            <v>M+H TRUCK</v>
          </cell>
          <cell r="G278" t="str">
            <v>Pirelli</v>
          </cell>
          <cell r="H278">
            <v>0.24199999999999999</v>
          </cell>
          <cell r="I278">
            <v>1.21</v>
          </cell>
          <cell r="J278">
            <v>35.200000000000003</v>
          </cell>
          <cell r="K278">
            <v>176</v>
          </cell>
          <cell r="L278">
            <v>5</v>
          </cell>
        </row>
        <row r="279">
          <cell r="A279" t="str">
            <v>MAR</v>
          </cell>
          <cell r="B279" t="str">
            <v>ROMANIA</v>
          </cell>
          <cell r="C279" t="str">
            <v>0980800</v>
          </cell>
          <cell r="D279" t="str">
            <v>185/60R14TL 82T C.SPID</v>
          </cell>
          <cell r="E279" t="str">
            <v>T</v>
          </cell>
          <cell r="F279" t="str">
            <v>CAR/LT/MIRS</v>
          </cell>
          <cell r="G279" t="str">
            <v>Ceat</v>
          </cell>
          <cell r="H279">
            <v>6.2E-2</v>
          </cell>
          <cell r="I279">
            <v>6.2E-2</v>
          </cell>
          <cell r="J279">
            <v>7.117</v>
          </cell>
          <cell r="K279">
            <v>7.117</v>
          </cell>
          <cell r="L279">
            <v>1</v>
          </cell>
        </row>
        <row r="280">
          <cell r="A280" t="str">
            <v>MAR</v>
          </cell>
          <cell r="B280" t="str">
            <v>ROMANIA</v>
          </cell>
          <cell r="C280" t="str">
            <v>0980600</v>
          </cell>
          <cell r="D280" t="str">
            <v>185/65R14TL 86T C.SPID</v>
          </cell>
          <cell r="E280" t="str">
            <v>T</v>
          </cell>
          <cell r="F280" t="str">
            <v>CAR/LT/MIRS</v>
          </cell>
          <cell r="G280" t="str">
            <v>Ceat</v>
          </cell>
          <cell r="H280">
            <v>6.6000000000000003E-2</v>
          </cell>
          <cell r="I280">
            <v>3.4320000000000004</v>
          </cell>
          <cell r="J280">
            <v>7.4719999999999995</v>
          </cell>
          <cell r="K280">
            <v>388.54399999999998</v>
          </cell>
          <cell r="L280">
            <v>52</v>
          </cell>
        </row>
        <row r="281">
          <cell r="A281" t="str">
            <v>MAR</v>
          </cell>
          <cell r="B281" t="str">
            <v>ROMANIA</v>
          </cell>
          <cell r="C281" t="str">
            <v>1054100</v>
          </cell>
          <cell r="D281" t="str">
            <v>235/45ZR17TL 94W C.TORN</v>
          </cell>
          <cell r="E281" t="str">
            <v>W Y ZR</v>
          </cell>
          <cell r="F281" t="str">
            <v>CAR/LT/MIRS</v>
          </cell>
          <cell r="G281" t="str">
            <v>Ceat</v>
          </cell>
          <cell r="H281">
            <v>9.7000000000000003E-2</v>
          </cell>
          <cell r="I281">
            <v>9.7000000000000003E-2</v>
          </cell>
          <cell r="J281">
            <v>11.291</v>
          </cell>
          <cell r="K281">
            <v>11.291</v>
          </cell>
          <cell r="L281">
            <v>1</v>
          </cell>
        </row>
        <row r="282">
          <cell r="A282" t="str">
            <v>MAR</v>
          </cell>
          <cell r="B282" t="str">
            <v>ROMANIA</v>
          </cell>
          <cell r="C282" t="str">
            <v>0949400</v>
          </cell>
          <cell r="D282" t="str">
            <v>165/80R13TL 83T P3000</v>
          </cell>
          <cell r="E282" t="str">
            <v>T</v>
          </cell>
          <cell r="F282" t="str">
            <v>CAR/LT/MIRS</v>
          </cell>
          <cell r="G282" t="str">
            <v>Pirelli</v>
          </cell>
          <cell r="H282">
            <v>5.8000000000000003E-2</v>
          </cell>
          <cell r="I282">
            <v>1.6240000000000001</v>
          </cell>
          <cell r="J282">
            <v>6.867</v>
          </cell>
          <cell r="K282">
            <v>192.27600000000001</v>
          </cell>
          <cell r="L282">
            <v>28</v>
          </cell>
        </row>
        <row r="283">
          <cell r="A283" t="str">
            <v>MAR</v>
          </cell>
          <cell r="B283" t="str">
            <v>ROMANIA</v>
          </cell>
          <cell r="C283" t="str">
            <v>1163400</v>
          </cell>
          <cell r="D283" t="str">
            <v>175/65R14TL 82TM+S P2500</v>
          </cell>
          <cell r="E283" t="str">
            <v>T</v>
          </cell>
          <cell r="F283" t="str">
            <v>CAR/LT/MIRS</v>
          </cell>
          <cell r="G283" t="str">
            <v>Pirelli</v>
          </cell>
          <cell r="H283">
            <v>0.06</v>
          </cell>
          <cell r="I283">
            <v>0.84</v>
          </cell>
          <cell r="J283">
            <v>6.82</v>
          </cell>
          <cell r="K283">
            <v>95.48</v>
          </cell>
          <cell r="L283">
            <v>14</v>
          </cell>
        </row>
        <row r="284">
          <cell r="A284" t="str">
            <v>MAR</v>
          </cell>
          <cell r="B284" t="str">
            <v>ROMANIA</v>
          </cell>
          <cell r="C284" t="str">
            <v>1164100</v>
          </cell>
          <cell r="D284" t="str">
            <v>185/60R14TL 82HM+S P2500</v>
          </cell>
          <cell r="E284" t="str">
            <v>H</v>
          </cell>
          <cell r="F284" t="str">
            <v>CAR/LT/MIRS</v>
          </cell>
          <cell r="G284" t="str">
            <v>Pirelli</v>
          </cell>
          <cell r="H284">
            <v>6.2E-2</v>
          </cell>
          <cell r="I284">
            <v>0.186</v>
          </cell>
          <cell r="J284">
            <v>7.101</v>
          </cell>
          <cell r="K284">
            <v>21.303000000000001</v>
          </cell>
          <cell r="L284">
            <v>3</v>
          </cell>
        </row>
        <row r="285">
          <cell r="A285" t="str">
            <v>MAR</v>
          </cell>
          <cell r="B285" t="str">
            <v>ROMANIA</v>
          </cell>
          <cell r="C285" t="str">
            <v>1641100</v>
          </cell>
          <cell r="D285" t="str">
            <v>185/65R15TL 88H PDRAGN</v>
          </cell>
          <cell r="E285" t="str">
            <v>H</v>
          </cell>
          <cell r="F285" t="str">
            <v>CAR/LT/MIRS</v>
          </cell>
          <cell r="G285" t="str">
            <v>Pirelli</v>
          </cell>
          <cell r="H285">
            <v>7.0999999999999994E-2</v>
          </cell>
          <cell r="I285">
            <v>3.8339999999999996</v>
          </cell>
          <cell r="J285">
            <v>7.8570000000000002</v>
          </cell>
          <cell r="K285">
            <v>424.27800000000002</v>
          </cell>
          <cell r="L285">
            <v>54</v>
          </cell>
        </row>
        <row r="286">
          <cell r="A286" t="str">
            <v>MAR</v>
          </cell>
          <cell r="B286" t="str">
            <v>SERBIA/MONTENEGRO</v>
          </cell>
          <cell r="C286" t="str">
            <v>1427000</v>
          </cell>
          <cell r="D286" t="str">
            <v>195R14CTL 106/104R+L6 CITNET</v>
          </cell>
          <cell r="E286" t="str">
            <v>VAN</v>
          </cell>
          <cell r="F286" t="str">
            <v>CAR/LT/MIRS</v>
          </cell>
          <cell r="G286" t="str">
            <v>Pirelli</v>
          </cell>
          <cell r="H286">
            <v>8.8999999999999996E-2</v>
          </cell>
          <cell r="I286">
            <v>0.97899999999999998</v>
          </cell>
          <cell r="J286">
            <v>12.89</v>
          </cell>
          <cell r="K286">
            <v>141.79</v>
          </cell>
          <cell r="L286">
            <v>11</v>
          </cell>
        </row>
        <row r="287">
          <cell r="A287" t="str">
            <v>MAR</v>
          </cell>
          <cell r="B287" t="str">
            <v>SERBIA/MONTENEGRO</v>
          </cell>
          <cell r="C287" t="str">
            <v>1604100</v>
          </cell>
          <cell r="D287" t="str">
            <v>195/50R15TL 82V PDRAGN</v>
          </cell>
          <cell r="E287" t="str">
            <v>V</v>
          </cell>
          <cell r="F287" t="str">
            <v>CAR/LT/MIRS</v>
          </cell>
          <cell r="G287" t="str">
            <v>Pirelli</v>
          </cell>
          <cell r="H287">
            <v>6.5000000000000002E-2</v>
          </cell>
          <cell r="I287">
            <v>0.19500000000000001</v>
          </cell>
          <cell r="J287">
            <v>8.0540000000000003</v>
          </cell>
          <cell r="K287">
            <v>24.161999999999999</v>
          </cell>
          <cell r="L287">
            <v>3</v>
          </cell>
        </row>
        <row r="288">
          <cell r="A288" t="str">
            <v>MAR</v>
          </cell>
          <cell r="B288" t="str">
            <v>SERBIA/MONTENEGRO</v>
          </cell>
          <cell r="C288" t="str">
            <v>1603200</v>
          </cell>
          <cell r="D288" t="str">
            <v>195/60R15TL 88V PDRAGN</v>
          </cell>
          <cell r="E288" t="str">
            <v>V</v>
          </cell>
          <cell r="F288" t="str">
            <v>CAR/LT/MIRS</v>
          </cell>
          <cell r="G288" t="str">
            <v>Pirelli</v>
          </cell>
          <cell r="H288">
            <v>7.3999999999999996E-2</v>
          </cell>
          <cell r="I288">
            <v>0.22199999999999998</v>
          </cell>
          <cell r="J288">
            <v>8.6710000000000012</v>
          </cell>
          <cell r="K288">
            <v>26.013000000000002</v>
          </cell>
          <cell r="L288">
            <v>3</v>
          </cell>
        </row>
        <row r="289">
          <cell r="A289" t="str">
            <v>MAR</v>
          </cell>
          <cell r="B289" t="str">
            <v>SERBIA/MONTENEGRO</v>
          </cell>
          <cell r="C289" t="str">
            <v>1602100</v>
          </cell>
          <cell r="D289" t="str">
            <v>195/65R15TL 91H(:) P6000P</v>
          </cell>
          <cell r="E289" t="str">
            <v>H</v>
          </cell>
          <cell r="F289" t="str">
            <v>CAR/LT/MIRS</v>
          </cell>
          <cell r="G289" t="str">
            <v>Pirelli</v>
          </cell>
          <cell r="H289">
            <v>7.9000000000000001E-2</v>
          </cell>
          <cell r="I289">
            <v>0.158</v>
          </cell>
          <cell r="J289">
            <v>9.06</v>
          </cell>
          <cell r="K289">
            <v>18.12</v>
          </cell>
          <cell r="L289">
            <v>2</v>
          </cell>
        </row>
        <row r="290">
          <cell r="A290" t="str">
            <v>MAR</v>
          </cell>
          <cell r="B290" t="str">
            <v>SERBIA/MONTENEGRO</v>
          </cell>
          <cell r="C290" t="str">
            <v>1575700</v>
          </cell>
          <cell r="D290" t="str">
            <v>195/70R15CTL 104/102R(97T) CHRONO</v>
          </cell>
          <cell r="E290" t="str">
            <v>VAN</v>
          </cell>
          <cell r="F290" t="str">
            <v>CAR/LT/MIRS</v>
          </cell>
          <cell r="G290" t="str">
            <v>Pirelli</v>
          </cell>
          <cell r="H290">
            <v>8.3000000000000004E-2</v>
          </cell>
          <cell r="I290">
            <v>0.58100000000000007</v>
          </cell>
          <cell r="J290">
            <v>12.6</v>
          </cell>
          <cell r="K290">
            <v>88.2</v>
          </cell>
          <cell r="L290">
            <v>7</v>
          </cell>
        </row>
        <row r="291">
          <cell r="A291" t="str">
            <v>MAR</v>
          </cell>
          <cell r="B291" t="str">
            <v>SERBIA/MONTENEGRO</v>
          </cell>
          <cell r="C291" t="str">
            <v>1575400</v>
          </cell>
          <cell r="D291" t="str">
            <v>195/75R16CTL 107/105R CHRONO</v>
          </cell>
          <cell r="E291" t="str">
            <v>VAN</v>
          </cell>
          <cell r="F291" t="str">
            <v>CAR/LT/MIRS</v>
          </cell>
          <cell r="G291" t="str">
            <v>Pirelli</v>
          </cell>
          <cell r="H291">
            <v>9.5000000000000001E-2</v>
          </cell>
          <cell r="I291">
            <v>9.5000000000000001E-2</v>
          </cell>
          <cell r="J291">
            <v>14.657999999999999</v>
          </cell>
          <cell r="K291">
            <v>14.657999999999999</v>
          </cell>
          <cell r="L291">
            <v>1</v>
          </cell>
        </row>
        <row r="292">
          <cell r="A292" t="str">
            <v>MAR</v>
          </cell>
          <cell r="B292" t="str">
            <v>SERBIA/MONTENEGRO</v>
          </cell>
          <cell r="C292" t="str">
            <v>1614700</v>
          </cell>
          <cell r="D292" t="str">
            <v>205/45ZR17TL 84W PDRAGN</v>
          </cell>
          <cell r="E292" t="str">
            <v>W Y ZR</v>
          </cell>
          <cell r="F292" t="str">
            <v>CAR/LT/MIRS</v>
          </cell>
          <cell r="G292" t="str">
            <v>Pirelli</v>
          </cell>
          <cell r="H292">
            <v>7.8E-2</v>
          </cell>
          <cell r="I292">
            <v>7.8E-2</v>
          </cell>
          <cell r="J292">
            <v>9.0990000000000002</v>
          </cell>
          <cell r="K292">
            <v>9.0990000000000002</v>
          </cell>
          <cell r="L292">
            <v>1</v>
          </cell>
        </row>
        <row r="293">
          <cell r="A293" t="str">
            <v>MAR</v>
          </cell>
          <cell r="B293" t="str">
            <v>SERBIA/MONTENEGRO</v>
          </cell>
          <cell r="C293" t="str">
            <v>1615900</v>
          </cell>
          <cell r="D293" t="str">
            <v>205/50R15TL 86V PDRAGN</v>
          </cell>
          <cell r="E293" t="str">
            <v>V</v>
          </cell>
          <cell r="F293" t="str">
            <v>CAR/LT/MIRS</v>
          </cell>
          <cell r="G293" t="str">
            <v>Pirelli</v>
          </cell>
          <cell r="H293">
            <v>7.0000000000000007E-2</v>
          </cell>
          <cell r="I293">
            <v>7.0000000000000007E-2</v>
          </cell>
          <cell r="J293">
            <v>9.1590000000000007</v>
          </cell>
          <cell r="K293">
            <v>9.1590000000000007</v>
          </cell>
          <cell r="L293">
            <v>1</v>
          </cell>
        </row>
        <row r="294">
          <cell r="A294" t="str">
            <v>MAR</v>
          </cell>
          <cell r="B294" t="str">
            <v>SERBIA/MONTENEGRO</v>
          </cell>
          <cell r="C294" t="str">
            <v>1178900</v>
          </cell>
          <cell r="D294" t="str">
            <v>205/60R16TL 92V P 7</v>
          </cell>
          <cell r="E294" t="str">
            <v>V</v>
          </cell>
          <cell r="F294" t="str">
            <v>CAR/LT/MIRS</v>
          </cell>
          <cell r="G294" t="str">
            <v>Pirelli</v>
          </cell>
          <cell r="H294">
            <v>8.6999999999999994E-2</v>
          </cell>
          <cell r="I294">
            <v>0.17399999999999999</v>
          </cell>
          <cell r="J294">
            <v>9.2159999999999993</v>
          </cell>
          <cell r="K294">
            <v>18.431999999999999</v>
          </cell>
          <cell r="L294">
            <v>2</v>
          </cell>
        </row>
        <row r="295">
          <cell r="A295" t="str">
            <v>MAR</v>
          </cell>
          <cell r="B295" t="str">
            <v>SERBIA/MONTENEGRO</v>
          </cell>
          <cell r="C295" t="str">
            <v>1489300</v>
          </cell>
          <cell r="D295" t="str">
            <v>205/60R16TL 92V P 6</v>
          </cell>
          <cell r="E295" t="str">
            <v>V</v>
          </cell>
          <cell r="F295" t="str">
            <v>CAR/LT/MIRS</v>
          </cell>
          <cell r="G295" t="str">
            <v>Pirelli</v>
          </cell>
          <cell r="H295">
            <v>8.6999999999999994E-2</v>
          </cell>
          <cell r="I295">
            <v>8.6999999999999994E-2</v>
          </cell>
          <cell r="J295">
            <v>10.021000000000001</v>
          </cell>
          <cell r="K295">
            <v>10.021000000000001</v>
          </cell>
          <cell r="L295">
            <v>1</v>
          </cell>
        </row>
        <row r="296">
          <cell r="A296" t="str">
            <v>MAR</v>
          </cell>
          <cell r="B296" t="str">
            <v>SERBIA/MONTENEGRO</v>
          </cell>
          <cell r="C296" t="str">
            <v>1279800</v>
          </cell>
          <cell r="D296" t="str">
            <v>215/60R15XLTL 98H P 6</v>
          </cell>
          <cell r="E296" t="str">
            <v>H</v>
          </cell>
          <cell r="F296" t="str">
            <v>CAR/LT/MIRS</v>
          </cell>
          <cell r="G296" t="str">
            <v>Pirelli</v>
          </cell>
          <cell r="H296">
            <v>8.7999999999999995E-2</v>
          </cell>
          <cell r="I296">
            <v>8.7999999999999995E-2</v>
          </cell>
          <cell r="J296">
            <v>9.9730000000000008</v>
          </cell>
          <cell r="K296">
            <v>9.9730000000000008</v>
          </cell>
          <cell r="L296">
            <v>1</v>
          </cell>
        </row>
        <row r="297">
          <cell r="A297" t="str">
            <v>MAR</v>
          </cell>
          <cell r="B297" t="str">
            <v>SERBIA/MONTENEGRO</v>
          </cell>
          <cell r="C297" t="str">
            <v>1520400</v>
          </cell>
          <cell r="D297" t="str">
            <v>225/45ZR17TL 91W PDRAGN</v>
          </cell>
          <cell r="E297" t="str">
            <v>W Y ZR</v>
          </cell>
          <cell r="F297" t="str">
            <v>CAR/LT/MIRS</v>
          </cell>
          <cell r="G297" t="str">
            <v>Pirelli</v>
          </cell>
          <cell r="H297">
            <v>9.0999999999999998E-2</v>
          </cell>
          <cell r="I297">
            <v>9.0999999999999998E-2</v>
          </cell>
          <cell r="J297">
            <v>10.34</v>
          </cell>
          <cell r="K297">
            <v>10.34</v>
          </cell>
          <cell r="L297">
            <v>1</v>
          </cell>
        </row>
        <row r="298">
          <cell r="A298" t="str">
            <v>MAR</v>
          </cell>
          <cell r="B298" t="str">
            <v>SERBIA/MONTENEGRO</v>
          </cell>
          <cell r="C298" t="str">
            <v>1553900</v>
          </cell>
          <cell r="D298" t="str">
            <v>225/60R18TL 100W P 7</v>
          </cell>
          <cell r="E298" t="str">
            <v>W Y ZR</v>
          </cell>
          <cell r="F298" t="str">
            <v>CAR/LT/MIRS</v>
          </cell>
          <cell r="G298" t="str">
            <v>Pirelli</v>
          </cell>
          <cell r="H298">
            <v>0.11899999999999999</v>
          </cell>
          <cell r="I298">
            <v>0.71399999999999997</v>
          </cell>
          <cell r="J298">
            <v>13.610999999999999</v>
          </cell>
          <cell r="K298">
            <v>81.665999999999997</v>
          </cell>
          <cell r="L298">
            <v>6</v>
          </cell>
        </row>
        <row r="299">
          <cell r="A299" t="str">
            <v>MAR</v>
          </cell>
          <cell r="B299" t="str">
            <v>SERBIA/MONTENEGRO</v>
          </cell>
          <cell r="C299" t="str">
            <v>1426500</v>
          </cell>
          <cell r="D299" t="str">
            <v>225/70R15CTL 112/110R+L6 CITNET</v>
          </cell>
          <cell r="E299" t="str">
            <v>VAN</v>
          </cell>
          <cell r="F299" t="str">
            <v>CAR/LT/MIRS</v>
          </cell>
          <cell r="G299" t="str">
            <v>Pirelli</v>
          </cell>
          <cell r="H299">
            <v>0.109</v>
          </cell>
          <cell r="I299">
            <v>1.1990000000000001</v>
          </cell>
          <cell r="J299">
            <v>16.34</v>
          </cell>
          <cell r="K299">
            <v>179.74</v>
          </cell>
          <cell r="L299">
            <v>11</v>
          </cell>
        </row>
        <row r="300">
          <cell r="A300" t="str">
            <v>MAR</v>
          </cell>
          <cell r="B300" t="str">
            <v>SERBIA/MONTENEGRO</v>
          </cell>
          <cell r="C300" t="str">
            <v>1424000</v>
          </cell>
          <cell r="D300" t="str">
            <v>235/65R17TL 104HM+S SC-ZER</v>
          </cell>
          <cell r="E300" t="str">
            <v>SUV</v>
          </cell>
          <cell r="F300" t="str">
            <v>CAR/LT/MIRS</v>
          </cell>
          <cell r="G300" t="str">
            <v>Pirelli</v>
          </cell>
          <cell r="H300">
            <v>0.128</v>
          </cell>
          <cell r="I300">
            <v>0.38400000000000001</v>
          </cell>
          <cell r="J300">
            <v>15.507</v>
          </cell>
          <cell r="K300">
            <v>46.521000000000001</v>
          </cell>
          <cell r="L300">
            <v>3</v>
          </cell>
        </row>
        <row r="301">
          <cell r="A301" t="str">
            <v>MAR</v>
          </cell>
          <cell r="B301" t="str">
            <v>SERBIA/MONTENEGRO</v>
          </cell>
          <cell r="C301" t="str">
            <v>1074300</v>
          </cell>
          <cell r="D301" t="str">
            <v>275/40ZR18TL 99Y(F) PZEROA</v>
          </cell>
          <cell r="E301" t="str">
            <v>W Y ZR</v>
          </cell>
          <cell r="F301" t="str">
            <v>CAR/LT/MIRS</v>
          </cell>
          <cell r="G301" t="str">
            <v>Pirelli</v>
          </cell>
          <cell r="H301">
            <v>0.126</v>
          </cell>
          <cell r="I301">
            <v>0.126</v>
          </cell>
          <cell r="J301">
            <v>13.039</v>
          </cell>
          <cell r="K301">
            <v>13.039</v>
          </cell>
          <cell r="L301">
            <v>1</v>
          </cell>
        </row>
        <row r="302">
          <cell r="A302" t="str">
            <v>MAR</v>
          </cell>
          <cell r="B302" t="str">
            <v>SERBIA/MONTENEGRO</v>
          </cell>
          <cell r="C302" t="str">
            <v>1237800</v>
          </cell>
          <cell r="D302" t="str">
            <v>285/35R18TL 97W(nolbl) PZROSS</v>
          </cell>
          <cell r="E302" t="str">
            <v>W Y ZR</v>
          </cell>
          <cell r="F302" t="str">
            <v>CAR/LT/MIRS</v>
          </cell>
          <cell r="G302" t="str">
            <v>Pirelli</v>
          </cell>
          <cell r="H302">
            <v>0.123</v>
          </cell>
          <cell r="I302">
            <v>0.123</v>
          </cell>
          <cell r="J302">
            <v>11.724</v>
          </cell>
          <cell r="K302">
            <v>11.724</v>
          </cell>
          <cell r="L302">
            <v>1</v>
          </cell>
        </row>
        <row r="303">
          <cell r="A303" t="str">
            <v>MAR</v>
          </cell>
          <cell r="B303" t="str">
            <v>SERBIA/MONTENEGRO</v>
          </cell>
          <cell r="C303" t="str">
            <v>0831100</v>
          </cell>
          <cell r="D303" t="str">
            <v>P215/75R15TL 100SRW SC-S/T</v>
          </cell>
          <cell r="E303" t="str">
            <v>SUV</v>
          </cell>
          <cell r="F303" t="str">
            <v>CAR/LT/MIRS</v>
          </cell>
          <cell r="G303" t="str">
            <v>Pirelli</v>
          </cell>
          <cell r="H303">
            <v>0.106</v>
          </cell>
          <cell r="I303">
            <v>0.106</v>
          </cell>
          <cell r="J303">
            <v>13.628</v>
          </cell>
          <cell r="K303">
            <v>13.628</v>
          </cell>
          <cell r="L303">
            <v>1</v>
          </cell>
        </row>
        <row r="304">
          <cell r="A304" t="str">
            <v>MAR</v>
          </cell>
          <cell r="B304" t="str">
            <v>SERBIA/MONTENEGRO</v>
          </cell>
          <cell r="C304" t="str">
            <v>1387200</v>
          </cell>
          <cell r="D304" t="str">
            <v>215/75R17.5TL 135/133J ST55</v>
          </cell>
          <cell r="E304" t="str">
            <v>LOW SECTION 17.5</v>
          </cell>
          <cell r="F304" t="str">
            <v>M+H TRUCK</v>
          </cell>
          <cell r="G304" t="str">
            <v>Pirelli</v>
          </cell>
          <cell r="H304">
            <v>0.126</v>
          </cell>
          <cell r="I304">
            <v>0.126</v>
          </cell>
          <cell r="J304">
            <v>28.82</v>
          </cell>
          <cell r="K304">
            <v>28.82</v>
          </cell>
          <cell r="L304">
            <v>1</v>
          </cell>
        </row>
        <row r="305">
          <cell r="A305" t="str">
            <v>MAR</v>
          </cell>
          <cell r="B305" t="str">
            <v>SERBIA/MONTENEGRO</v>
          </cell>
          <cell r="C305" t="str">
            <v>1185700</v>
          </cell>
          <cell r="D305" t="str">
            <v>285/70R19.5TL 150/148J ST55</v>
          </cell>
          <cell r="E305" t="str">
            <v>LOW SECTION 19.5</v>
          </cell>
          <cell r="F305" t="str">
            <v>M+H TRUCK</v>
          </cell>
          <cell r="G305" t="str">
            <v>Pirelli</v>
          </cell>
          <cell r="H305">
            <v>0.22800000000000001</v>
          </cell>
          <cell r="I305">
            <v>0.91200000000000003</v>
          </cell>
          <cell r="J305">
            <v>44.36</v>
          </cell>
          <cell r="K305">
            <v>177.44</v>
          </cell>
          <cell r="L305">
            <v>4</v>
          </cell>
        </row>
        <row r="306">
          <cell r="A306" t="str">
            <v>MAR</v>
          </cell>
          <cell r="B306" t="str">
            <v>SERBIA/MONTENEGRO</v>
          </cell>
          <cell r="C306" t="str">
            <v>0694100</v>
          </cell>
          <cell r="D306" t="str">
            <v>295/80R22.5TL 152/148M TH65</v>
          </cell>
          <cell r="E306" t="str">
            <v>LOW SEC 22.5/24.5</v>
          </cell>
          <cell r="F306" t="str">
            <v>M+H TRUCK</v>
          </cell>
          <cell r="G306" t="str">
            <v>Pirelli</v>
          </cell>
          <cell r="H306">
            <v>0.32100000000000001</v>
          </cell>
          <cell r="I306">
            <v>9.6300000000000008</v>
          </cell>
          <cell r="J306">
            <v>64.869</v>
          </cell>
          <cell r="K306">
            <v>1946.07</v>
          </cell>
          <cell r="L306">
            <v>30</v>
          </cell>
        </row>
        <row r="307">
          <cell r="A307" t="str">
            <v>MAR</v>
          </cell>
          <cell r="B307" t="str">
            <v>SERBIA/MONTENEGRO</v>
          </cell>
          <cell r="C307" t="str">
            <v>0839400</v>
          </cell>
          <cell r="D307" t="str">
            <v>315/70R22.5TL 154/150L(152M) FH55</v>
          </cell>
          <cell r="E307" t="str">
            <v>LOW SEC 22.5/24.5</v>
          </cell>
          <cell r="F307" t="str">
            <v>M+H TRUCK</v>
          </cell>
          <cell r="G307" t="str">
            <v>Pirelli</v>
          </cell>
          <cell r="H307">
            <v>0.32300000000000001</v>
          </cell>
          <cell r="I307">
            <v>2.2610000000000001</v>
          </cell>
          <cell r="J307">
            <v>63.368000000000002</v>
          </cell>
          <cell r="K307">
            <v>443.57600000000002</v>
          </cell>
          <cell r="L307">
            <v>7</v>
          </cell>
        </row>
        <row r="308">
          <cell r="A308" t="str">
            <v>MAR</v>
          </cell>
          <cell r="B308" t="str">
            <v>SERBIA/MONTENEGRO</v>
          </cell>
          <cell r="C308" t="str">
            <v>0738800</v>
          </cell>
          <cell r="D308" t="str">
            <v>365/80R20TL 160K ST35</v>
          </cell>
          <cell r="E308" t="str">
            <v>WIDE BASE</v>
          </cell>
          <cell r="F308" t="str">
            <v>M+H TRUCK</v>
          </cell>
          <cell r="G308" t="str">
            <v>Pirelli</v>
          </cell>
          <cell r="H308">
            <v>0.435</v>
          </cell>
          <cell r="I308">
            <v>1.74</v>
          </cell>
          <cell r="J308">
            <v>74.17</v>
          </cell>
          <cell r="K308">
            <v>296.68</v>
          </cell>
          <cell r="L308">
            <v>4</v>
          </cell>
        </row>
        <row r="309">
          <cell r="A309" t="str">
            <v>MAR</v>
          </cell>
          <cell r="B309" t="str">
            <v>SERBIA/MONTENEGRO</v>
          </cell>
          <cell r="C309" t="str">
            <v>1102300</v>
          </cell>
          <cell r="D309" t="str">
            <v>385/65R22.5TL 160K(158L) AP05</v>
          </cell>
          <cell r="E309" t="str">
            <v>WIDE BASE</v>
          </cell>
          <cell r="F309" t="str">
            <v>M+H TRUCK</v>
          </cell>
          <cell r="G309" t="str">
            <v>Pirelli</v>
          </cell>
          <cell r="H309">
            <v>0.442</v>
          </cell>
          <cell r="I309">
            <v>0.88400000000000001</v>
          </cell>
          <cell r="J309">
            <v>76.397000000000006</v>
          </cell>
          <cell r="K309">
            <v>152.79400000000001</v>
          </cell>
          <cell r="L309">
            <v>2</v>
          </cell>
        </row>
        <row r="310">
          <cell r="A310" t="str">
            <v>MAR</v>
          </cell>
          <cell r="B310" t="str">
            <v>ROMANIA</v>
          </cell>
          <cell r="C310" t="str">
            <v>1073200</v>
          </cell>
          <cell r="D310" t="str">
            <v>175/65R13TL 80T C.SPID</v>
          </cell>
          <cell r="E310" t="str">
            <v>T</v>
          </cell>
          <cell r="F310" t="str">
            <v>CAR/LT/MIRS</v>
          </cell>
          <cell r="G310" t="str">
            <v>Ceat</v>
          </cell>
          <cell r="H310">
            <v>5.3999999999999999E-2</v>
          </cell>
          <cell r="I310">
            <v>5.3999999999999999E-2</v>
          </cell>
          <cell r="J310">
            <v>6.93</v>
          </cell>
          <cell r="K310">
            <v>6.93</v>
          </cell>
          <cell r="L310">
            <v>1</v>
          </cell>
        </row>
        <row r="311">
          <cell r="A311" t="str">
            <v>MAR</v>
          </cell>
          <cell r="B311" t="str">
            <v>ROMANIA</v>
          </cell>
          <cell r="C311" t="str">
            <v>1051300</v>
          </cell>
          <cell r="D311" t="str">
            <v>185/65R15TL 88H C.TORN</v>
          </cell>
          <cell r="E311" t="str">
            <v>H</v>
          </cell>
          <cell r="F311" t="str">
            <v>CAR/LT/MIRS</v>
          </cell>
          <cell r="G311" t="str">
            <v>Ceat</v>
          </cell>
          <cell r="H311">
            <v>7.0999999999999994E-2</v>
          </cell>
          <cell r="I311">
            <v>0.14199999999999999</v>
          </cell>
          <cell r="J311">
            <v>8.6820000000000004</v>
          </cell>
          <cell r="K311">
            <v>17.364000000000001</v>
          </cell>
          <cell r="L311">
            <v>2</v>
          </cell>
        </row>
        <row r="312">
          <cell r="A312" t="str">
            <v>MAR</v>
          </cell>
          <cell r="B312" t="str">
            <v>ROMANIA</v>
          </cell>
          <cell r="C312" t="str">
            <v>0764000</v>
          </cell>
          <cell r="D312" t="str">
            <v>185/75R14CTL 102/100P C.2001</v>
          </cell>
          <cell r="E312" t="str">
            <v>VAN</v>
          </cell>
          <cell r="F312" t="str">
            <v>CAR/LT/MIRS</v>
          </cell>
          <cell r="G312" t="str">
            <v>Ceat</v>
          </cell>
          <cell r="H312">
            <v>7.3999999999999996E-2</v>
          </cell>
          <cell r="I312">
            <v>7.3999999999999996E-2</v>
          </cell>
          <cell r="J312">
            <v>11.4</v>
          </cell>
          <cell r="K312">
            <v>11.4</v>
          </cell>
          <cell r="L312">
            <v>1</v>
          </cell>
        </row>
        <row r="313">
          <cell r="A313" t="str">
            <v>MAR</v>
          </cell>
          <cell r="B313" t="str">
            <v>ROMANIA</v>
          </cell>
          <cell r="C313" t="str">
            <v>0803600</v>
          </cell>
          <cell r="D313" t="str">
            <v>175/65R14TL 82H P6000</v>
          </cell>
          <cell r="E313" t="str">
            <v>H</v>
          </cell>
          <cell r="F313" t="str">
            <v>CAR/LT/MIRS</v>
          </cell>
          <cell r="G313" t="str">
            <v>Pirelli</v>
          </cell>
          <cell r="H313">
            <v>0.06</v>
          </cell>
          <cell r="I313">
            <v>0.72</v>
          </cell>
          <cell r="J313">
            <v>7.2770000000000001</v>
          </cell>
          <cell r="K313">
            <v>87.323999999999998</v>
          </cell>
          <cell r="L313">
            <v>12</v>
          </cell>
        </row>
        <row r="314">
          <cell r="A314" t="str">
            <v>MAR</v>
          </cell>
          <cell r="B314" t="str">
            <v>ROMANIA</v>
          </cell>
          <cell r="C314" t="str">
            <v>1604400</v>
          </cell>
          <cell r="D314" t="str">
            <v>185/60R14TL 82H PDRAGN</v>
          </cell>
          <cell r="E314" t="str">
            <v>H</v>
          </cell>
          <cell r="F314" t="str">
            <v>CAR/LT/MIRS</v>
          </cell>
          <cell r="G314" t="str">
            <v>Pirelli</v>
          </cell>
          <cell r="H314">
            <v>6.2E-2</v>
          </cell>
          <cell r="I314">
            <v>5.766</v>
          </cell>
          <cell r="J314">
            <v>7.0449999999999999</v>
          </cell>
          <cell r="K314">
            <v>655.18499999999995</v>
          </cell>
          <cell r="L314">
            <v>93</v>
          </cell>
        </row>
        <row r="315">
          <cell r="A315" t="str">
            <v>MAR</v>
          </cell>
          <cell r="B315" t="str">
            <v>ROMANIA</v>
          </cell>
          <cell r="C315" t="str">
            <v>0748600</v>
          </cell>
          <cell r="D315" t="str">
            <v>195/60R15TL 88H P6000</v>
          </cell>
          <cell r="E315" t="str">
            <v>H</v>
          </cell>
          <cell r="F315" t="str">
            <v>CAR/LT/MIRS</v>
          </cell>
          <cell r="G315" t="str">
            <v>Pirelli</v>
          </cell>
          <cell r="H315">
            <v>7.3999999999999996E-2</v>
          </cell>
          <cell r="I315">
            <v>0.74</v>
          </cell>
          <cell r="J315">
            <v>8.9740000000000002</v>
          </cell>
          <cell r="K315">
            <v>89.74</v>
          </cell>
          <cell r="L315">
            <v>10</v>
          </cell>
        </row>
        <row r="316">
          <cell r="A316" t="str">
            <v>MAR</v>
          </cell>
          <cell r="B316" t="str">
            <v>ROMANIA</v>
          </cell>
          <cell r="C316" t="str">
            <v>0803800</v>
          </cell>
          <cell r="D316" t="str">
            <v>195/65R14TL 89H P6000</v>
          </cell>
          <cell r="E316" t="str">
            <v>H</v>
          </cell>
          <cell r="F316" t="str">
            <v>CAR/LT/MIRS</v>
          </cell>
          <cell r="G316" t="str">
            <v>Pirelli</v>
          </cell>
          <cell r="H316">
            <v>7.1999999999999995E-2</v>
          </cell>
          <cell r="I316">
            <v>0.21599999999999997</v>
          </cell>
          <cell r="J316">
            <v>8.2919999999999998</v>
          </cell>
          <cell r="K316">
            <v>24.876000000000001</v>
          </cell>
          <cell r="L316">
            <v>3</v>
          </cell>
        </row>
        <row r="317">
          <cell r="A317" t="str">
            <v>MAR</v>
          </cell>
          <cell r="B317" t="str">
            <v>ROMANIA</v>
          </cell>
          <cell r="C317" t="str">
            <v>1614700</v>
          </cell>
          <cell r="D317" t="str">
            <v>205/45ZR17TL 84W PDRAGN</v>
          </cell>
          <cell r="E317" t="str">
            <v>W Y ZR</v>
          </cell>
          <cell r="F317" t="str">
            <v>CAR/LT/MIRS</v>
          </cell>
          <cell r="G317" t="str">
            <v>Pirelli</v>
          </cell>
          <cell r="H317">
            <v>7.8E-2</v>
          </cell>
          <cell r="I317">
            <v>0.156</v>
          </cell>
          <cell r="J317">
            <v>9.0990000000000002</v>
          </cell>
          <cell r="K317">
            <v>18.198</v>
          </cell>
          <cell r="L317">
            <v>2</v>
          </cell>
        </row>
        <row r="318">
          <cell r="A318" t="str">
            <v>MAR</v>
          </cell>
          <cell r="B318" t="str">
            <v>ROMANIA</v>
          </cell>
          <cell r="C318" t="str">
            <v>1178000</v>
          </cell>
          <cell r="D318" t="str">
            <v>205/60R15TL 91H P 6</v>
          </cell>
          <cell r="E318" t="str">
            <v>H</v>
          </cell>
          <cell r="F318" t="str">
            <v>CAR/LT/MIRS</v>
          </cell>
          <cell r="G318" t="str">
            <v>Pirelli</v>
          </cell>
          <cell r="H318">
            <v>8.1000000000000003E-2</v>
          </cell>
          <cell r="I318">
            <v>0.40500000000000003</v>
          </cell>
          <cell r="J318">
            <v>9.407</v>
          </cell>
          <cell r="K318">
            <v>47.034999999999997</v>
          </cell>
          <cell r="L318">
            <v>5</v>
          </cell>
        </row>
        <row r="319">
          <cell r="A319" t="str">
            <v>MAR</v>
          </cell>
          <cell r="B319" t="str">
            <v>ROMANIA</v>
          </cell>
          <cell r="C319" t="str">
            <v>1603300</v>
          </cell>
          <cell r="D319" t="str">
            <v>205/60R15TL 91H PDRAGN</v>
          </cell>
          <cell r="E319" t="str">
            <v>H</v>
          </cell>
          <cell r="F319" t="str">
            <v>CAR/LT/MIRS</v>
          </cell>
          <cell r="G319" t="str">
            <v>Pirelli</v>
          </cell>
          <cell r="H319">
            <v>8.1000000000000003E-2</v>
          </cell>
          <cell r="I319">
            <v>2.9969999999999999</v>
          </cell>
          <cell r="J319">
            <v>9</v>
          </cell>
          <cell r="K319">
            <v>333</v>
          </cell>
          <cell r="L319">
            <v>37</v>
          </cell>
        </row>
        <row r="320">
          <cell r="A320" t="str">
            <v>MAR</v>
          </cell>
          <cell r="B320" t="str">
            <v>ROMANIA</v>
          </cell>
          <cell r="C320" t="str">
            <v>1520500</v>
          </cell>
          <cell r="D320" t="str">
            <v>215/45ZR17TL 87W PDRAGN</v>
          </cell>
          <cell r="E320" t="str">
            <v>W Y ZR</v>
          </cell>
          <cell r="F320" t="str">
            <v>CAR/LT/MIRS</v>
          </cell>
          <cell r="G320" t="str">
            <v>Pirelli</v>
          </cell>
          <cell r="H320">
            <v>8.4000000000000005E-2</v>
          </cell>
          <cell r="I320">
            <v>8.4000000000000005E-2</v>
          </cell>
          <cell r="J320">
            <v>10.141999999999999</v>
          </cell>
          <cell r="K320">
            <v>10.141999999999999</v>
          </cell>
          <cell r="L320">
            <v>1</v>
          </cell>
        </row>
        <row r="321">
          <cell r="A321" t="str">
            <v>MAR</v>
          </cell>
          <cell r="B321" t="str">
            <v>ROMANIA</v>
          </cell>
          <cell r="C321" t="str">
            <v>1520600</v>
          </cell>
          <cell r="D321" t="str">
            <v>215/50ZR17TL 91W PDRAGN</v>
          </cell>
          <cell r="E321" t="str">
            <v>W Y ZR</v>
          </cell>
          <cell r="F321" t="str">
            <v>CAR/LT/MIRS</v>
          </cell>
          <cell r="G321" t="str">
            <v>Pirelli</v>
          </cell>
          <cell r="H321">
            <v>0.09</v>
          </cell>
          <cell r="I321">
            <v>0.09</v>
          </cell>
          <cell r="J321">
            <v>10.6</v>
          </cell>
          <cell r="K321">
            <v>10.6</v>
          </cell>
          <cell r="L321">
            <v>1</v>
          </cell>
        </row>
        <row r="322">
          <cell r="A322" t="str">
            <v>MAR</v>
          </cell>
          <cell r="B322" t="str">
            <v>ROMANIA</v>
          </cell>
          <cell r="C322" t="str">
            <v>1463500</v>
          </cell>
          <cell r="D322" t="str">
            <v>225/40ZR18XLTL(92Y) PZERON</v>
          </cell>
          <cell r="E322" t="str">
            <v>W Y ZR</v>
          </cell>
          <cell r="F322" t="str">
            <v>CAR/LT/MIRS</v>
          </cell>
          <cell r="G322" t="str">
            <v>Pirelli</v>
          </cell>
          <cell r="H322">
            <v>9.0999999999999998E-2</v>
          </cell>
          <cell r="I322">
            <v>9.0999999999999998E-2</v>
          </cell>
          <cell r="J322">
            <v>10.004</v>
          </cell>
          <cell r="K322">
            <v>10.004</v>
          </cell>
          <cell r="L322">
            <v>1</v>
          </cell>
        </row>
        <row r="323">
          <cell r="A323" t="str">
            <v>MAR</v>
          </cell>
          <cell r="B323" t="str">
            <v>ROMANIA</v>
          </cell>
          <cell r="C323" t="str">
            <v>1310700</v>
          </cell>
          <cell r="D323" t="str">
            <v>225/45R17TL 91W P 7</v>
          </cell>
          <cell r="E323" t="str">
            <v>W Y ZR</v>
          </cell>
          <cell r="F323" t="str">
            <v>CAR/LT/MIRS</v>
          </cell>
          <cell r="G323" t="str">
            <v>Pirelli</v>
          </cell>
          <cell r="H323">
            <v>9.0999999999999998E-2</v>
          </cell>
          <cell r="I323">
            <v>9.0999999999999998E-2</v>
          </cell>
          <cell r="J323">
            <v>10.631</v>
          </cell>
          <cell r="K323">
            <v>10.631</v>
          </cell>
          <cell r="L323">
            <v>1</v>
          </cell>
        </row>
        <row r="324">
          <cell r="A324" t="str">
            <v>MAR</v>
          </cell>
          <cell r="B324" t="str">
            <v>ROMANIA</v>
          </cell>
          <cell r="C324" t="str">
            <v>1491400</v>
          </cell>
          <cell r="D324" t="str">
            <v>225/45ZR17TL 91Y(no lbl)(a)PZROSS</v>
          </cell>
          <cell r="E324" t="str">
            <v>W Y ZR</v>
          </cell>
          <cell r="F324" t="str">
            <v>CAR/LT/MIRS</v>
          </cell>
          <cell r="G324" t="str">
            <v>Pirelli</v>
          </cell>
          <cell r="H324">
            <v>9.0999999999999998E-2</v>
          </cell>
          <cell r="I324">
            <v>9.0999999999999998E-2</v>
          </cell>
          <cell r="J324">
            <v>10.526</v>
          </cell>
          <cell r="K324">
            <v>10.526</v>
          </cell>
          <cell r="L324">
            <v>1</v>
          </cell>
        </row>
        <row r="325">
          <cell r="A325" t="str">
            <v>MAR</v>
          </cell>
          <cell r="B325" t="str">
            <v>ROMANIA</v>
          </cell>
          <cell r="C325" t="str">
            <v>1520400</v>
          </cell>
          <cell r="D325" t="str">
            <v>225/45ZR17TL 91W PDRAGN</v>
          </cell>
          <cell r="E325" t="str">
            <v>W Y ZR</v>
          </cell>
          <cell r="F325" t="str">
            <v>CAR/LT/MIRS</v>
          </cell>
          <cell r="G325" t="str">
            <v>Pirelli</v>
          </cell>
          <cell r="H325">
            <v>9.1000000000000011E-2</v>
          </cell>
          <cell r="I325">
            <v>0.54600000000000004</v>
          </cell>
          <cell r="J325">
            <v>10.34</v>
          </cell>
          <cell r="K325">
            <v>62.04</v>
          </cell>
          <cell r="L325">
            <v>6</v>
          </cell>
        </row>
        <row r="326">
          <cell r="A326" t="str">
            <v>MAR</v>
          </cell>
          <cell r="B326" t="str">
            <v>ROMANIA</v>
          </cell>
          <cell r="C326" t="str">
            <v>1238300</v>
          </cell>
          <cell r="D326" t="str">
            <v>245/40ZR17TL 91Y(nolbl) PZROSS</v>
          </cell>
          <cell r="E326" t="str">
            <v>W Y ZR</v>
          </cell>
          <cell r="F326" t="str">
            <v>CAR/LT/MIRS</v>
          </cell>
          <cell r="G326" t="str">
            <v>Pirelli</v>
          </cell>
          <cell r="H326">
            <v>9.7000000000000003E-2</v>
          </cell>
          <cell r="I326">
            <v>0.19400000000000001</v>
          </cell>
          <cell r="J326">
            <v>9.7119999999999997</v>
          </cell>
          <cell r="K326">
            <v>19.423999999999999</v>
          </cell>
          <cell r="L326">
            <v>2</v>
          </cell>
        </row>
        <row r="327">
          <cell r="A327" t="str">
            <v>MAR</v>
          </cell>
          <cell r="B327" t="str">
            <v>ROMANIA</v>
          </cell>
          <cell r="C327" t="str">
            <v>1333400</v>
          </cell>
          <cell r="D327" t="str">
            <v>245/50R18TL 100W(no lbl)(*)PZROSS</v>
          </cell>
          <cell r="E327" t="str">
            <v>W Y ZR</v>
          </cell>
          <cell r="F327" t="str">
            <v>CAR/LT/MIRS</v>
          </cell>
          <cell r="G327" t="str">
            <v>Pirelli</v>
          </cell>
          <cell r="H327">
            <v>0.121</v>
          </cell>
          <cell r="I327">
            <v>0.24199999999999999</v>
          </cell>
          <cell r="J327">
            <v>13.099</v>
          </cell>
          <cell r="K327">
            <v>26.198</v>
          </cell>
          <cell r="L327">
            <v>2</v>
          </cell>
        </row>
        <row r="328">
          <cell r="A328" t="str">
            <v>MAR</v>
          </cell>
          <cell r="B328" t="str">
            <v>ROMANIA</v>
          </cell>
          <cell r="C328" t="str">
            <v>1484900</v>
          </cell>
          <cell r="D328" t="str">
            <v>255/60R17TL 106V(a) M+S SC-ZER</v>
          </cell>
          <cell r="E328" t="str">
            <v>SUV</v>
          </cell>
          <cell r="F328" t="str">
            <v>CAR/LT/MIRS</v>
          </cell>
          <cell r="G328" t="str">
            <v>Pirelli</v>
          </cell>
          <cell r="H328">
            <v>0.13900000000000001</v>
          </cell>
          <cell r="I328">
            <v>0.13900000000000001</v>
          </cell>
          <cell r="J328">
            <v>16.609000000000002</v>
          </cell>
          <cell r="K328">
            <v>16.609000000000002</v>
          </cell>
          <cell r="L328">
            <v>1</v>
          </cell>
        </row>
        <row r="329">
          <cell r="A329" t="str">
            <v>MAR</v>
          </cell>
          <cell r="B329" t="str">
            <v>ROMANIA</v>
          </cell>
          <cell r="C329" t="str">
            <v>1492800</v>
          </cell>
          <cell r="D329" t="str">
            <v>LT245/70R16TL 113/110SRW SC-A/T</v>
          </cell>
          <cell r="E329" t="str">
            <v>SUV</v>
          </cell>
          <cell r="F329" t="str">
            <v>CAR/LT/MIRS</v>
          </cell>
          <cell r="G329" t="str">
            <v>Pirelli</v>
          </cell>
          <cell r="H329">
            <v>0.13800000000000001</v>
          </cell>
          <cell r="I329">
            <v>2.484</v>
          </cell>
          <cell r="J329">
            <v>18.166999999999998</v>
          </cell>
          <cell r="K329">
            <v>327.00599999999997</v>
          </cell>
          <cell r="L329">
            <v>18</v>
          </cell>
        </row>
        <row r="330">
          <cell r="A330" t="str">
            <v>MAR</v>
          </cell>
          <cell r="B330" t="str">
            <v>ROMANIA</v>
          </cell>
          <cell r="C330" t="str">
            <v>1634800</v>
          </cell>
          <cell r="D330" t="str">
            <v>P155/80R13TL 79T P400 A</v>
          </cell>
          <cell r="E330" t="str">
            <v>T</v>
          </cell>
          <cell r="F330" t="str">
            <v>CAR/LT/MIRS</v>
          </cell>
          <cell r="G330" t="str">
            <v>Pirelli</v>
          </cell>
          <cell r="H330">
            <v>5.1999999999999998E-2</v>
          </cell>
          <cell r="I330">
            <v>2.8079999999999998</v>
          </cell>
          <cell r="J330">
            <v>6.3</v>
          </cell>
          <cell r="K330">
            <v>340.2</v>
          </cell>
          <cell r="L330">
            <v>54</v>
          </cell>
        </row>
        <row r="331">
          <cell r="A331" t="str">
            <v>MAR</v>
          </cell>
          <cell r="B331" t="str">
            <v>ROMANIA</v>
          </cell>
          <cell r="C331" t="str">
            <v>0703100</v>
          </cell>
          <cell r="D331" t="str">
            <v>P175/70R13TL 82T P400 A</v>
          </cell>
          <cell r="E331" t="str">
            <v>T</v>
          </cell>
          <cell r="F331" t="str">
            <v>CAR/LT/MIRS</v>
          </cell>
          <cell r="G331" t="str">
            <v>Pirelli</v>
          </cell>
          <cell r="H331">
            <v>5.8000000000000003E-2</v>
          </cell>
          <cell r="I331">
            <v>19.952000000000002</v>
          </cell>
          <cell r="J331">
            <v>7.21</v>
          </cell>
          <cell r="K331">
            <v>2480.2399999999998</v>
          </cell>
          <cell r="L331">
            <v>344</v>
          </cell>
        </row>
        <row r="332">
          <cell r="A332" t="str">
            <v>MAR</v>
          </cell>
          <cell r="B332" t="str">
            <v>ROMANIA</v>
          </cell>
          <cell r="C332" t="str">
            <v>0838200</v>
          </cell>
          <cell r="D332" t="str">
            <v>11.00R20TT 150/146LSTEEL FR11</v>
          </cell>
          <cell r="E332" t="str">
            <v>TUBE TYPE</v>
          </cell>
          <cell r="F332" t="str">
            <v>M+H TRUCK</v>
          </cell>
          <cell r="G332" t="str">
            <v>Pirelli</v>
          </cell>
          <cell r="H332">
            <v>0.318</v>
          </cell>
          <cell r="I332">
            <v>3.18</v>
          </cell>
          <cell r="J332">
            <v>62.35</v>
          </cell>
          <cell r="K332">
            <v>623.5</v>
          </cell>
          <cell r="L332">
            <v>10</v>
          </cell>
        </row>
        <row r="333">
          <cell r="A333" t="str">
            <v>MAR</v>
          </cell>
          <cell r="B333" t="str">
            <v>ROMANIA</v>
          </cell>
          <cell r="C333" t="str">
            <v>0837100</v>
          </cell>
          <cell r="D333" t="str">
            <v>215/75R17.5TL 126/124M FH55</v>
          </cell>
          <cell r="E333" t="str">
            <v>LOW SECTION 17.5</v>
          </cell>
          <cell r="F333" t="str">
            <v>M+H TRUCK</v>
          </cell>
          <cell r="G333" t="str">
            <v>Pirelli</v>
          </cell>
          <cell r="H333">
            <v>0.126</v>
          </cell>
          <cell r="I333">
            <v>1.1339999999999999</v>
          </cell>
          <cell r="J333">
            <v>25.34</v>
          </cell>
          <cell r="K333">
            <v>228.06</v>
          </cell>
          <cell r="L333">
            <v>9</v>
          </cell>
        </row>
        <row r="334">
          <cell r="A334" t="str">
            <v>MAR</v>
          </cell>
          <cell r="B334" t="str">
            <v>ROMANIA</v>
          </cell>
          <cell r="C334" t="str">
            <v>1491200</v>
          </cell>
          <cell r="D334" t="str">
            <v>245/35ZR19XLTL (93Y)(nolbl)PZROSS</v>
          </cell>
          <cell r="E334" t="str">
            <v>W Y ZR</v>
          </cell>
          <cell r="F334" t="str">
            <v>CAR/LT/MIRS</v>
          </cell>
          <cell r="G334" t="str">
            <v>Pirelli</v>
          </cell>
          <cell r="H334">
            <v>0.105</v>
          </cell>
          <cell r="I334">
            <v>0.105</v>
          </cell>
          <cell r="J334">
            <v>10.545</v>
          </cell>
          <cell r="K334">
            <v>10.545</v>
          </cell>
          <cell r="L334">
            <v>1</v>
          </cell>
        </row>
        <row r="335">
          <cell r="A335" t="str">
            <v>MAR</v>
          </cell>
          <cell r="B335" t="str">
            <v>ROMANIA</v>
          </cell>
          <cell r="C335" t="str">
            <v>1587000</v>
          </cell>
          <cell r="D335" t="str">
            <v>275/40ZR19XLTL (105Y)(B1) PZROSS</v>
          </cell>
          <cell r="E335" t="str">
            <v>W Y ZR</v>
          </cell>
          <cell r="F335" t="str">
            <v>CAR/LT/MIRS</v>
          </cell>
          <cell r="G335" t="str">
            <v>Pirelli</v>
          </cell>
          <cell r="H335">
            <v>0.13600000000000001</v>
          </cell>
          <cell r="I335">
            <v>0.27200000000000002</v>
          </cell>
          <cell r="J335">
            <v>13.762</v>
          </cell>
          <cell r="K335">
            <v>27.524000000000001</v>
          </cell>
          <cell r="L335">
            <v>2</v>
          </cell>
        </row>
        <row r="336">
          <cell r="A336" t="str">
            <v>MAR</v>
          </cell>
          <cell r="B336" t="str">
            <v>ROMANIA</v>
          </cell>
          <cell r="C336" t="str">
            <v>1422200</v>
          </cell>
          <cell r="D336" t="str">
            <v>285/35ZR18TL 97Y(nolbl) PZROSS</v>
          </cell>
          <cell r="E336" t="str">
            <v>W Y ZR</v>
          </cell>
          <cell r="F336" t="str">
            <v>CAR/LT/MIRS</v>
          </cell>
          <cell r="G336" t="str">
            <v>Pirelli</v>
          </cell>
          <cell r="H336">
            <v>0.123</v>
          </cell>
          <cell r="I336">
            <v>0.123</v>
          </cell>
          <cell r="J336">
            <v>11.724</v>
          </cell>
          <cell r="K336">
            <v>11.724</v>
          </cell>
          <cell r="L336">
            <v>1</v>
          </cell>
        </row>
        <row r="337">
          <cell r="A337" t="str">
            <v>MAR</v>
          </cell>
          <cell r="B337" t="str">
            <v>ROMANIA</v>
          </cell>
          <cell r="C337" t="str">
            <v>1504300</v>
          </cell>
          <cell r="D337" t="str">
            <v>285/45R19TL 107VRB SC-ICE</v>
          </cell>
          <cell r="E337" t="str">
            <v>SUV</v>
          </cell>
          <cell r="F337" t="str">
            <v>CAR/LT/MIRS</v>
          </cell>
          <cell r="G337" t="str">
            <v>Pirelli</v>
          </cell>
          <cell r="H337">
            <v>0.156</v>
          </cell>
          <cell r="I337">
            <v>0.156</v>
          </cell>
          <cell r="J337">
            <v>19.268999999999998</v>
          </cell>
          <cell r="K337">
            <v>19.268999999999998</v>
          </cell>
          <cell r="L337">
            <v>1</v>
          </cell>
        </row>
        <row r="338">
          <cell r="A338" t="str">
            <v>MAR</v>
          </cell>
          <cell r="B338" t="str">
            <v>ROMANIA</v>
          </cell>
          <cell r="C338" t="str">
            <v>1494600</v>
          </cell>
          <cell r="D338" t="str">
            <v>285/45ZR19TL 107WM+S (e) SC-ZEA</v>
          </cell>
          <cell r="E338" t="str">
            <v>SUV</v>
          </cell>
          <cell r="F338" t="str">
            <v>CAR/LT/MIRS</v>
          </cell>
          <cell r="G338" t="str">
            <v>Pirelli</v>
          </cell>
          <cell r="H338">
            <v>0.156</v>
          </cell>
          <cell r="I338">
            <v>0.156</v>
          </cell>
          <cell r="J338">
            <v>17.46</v>
          </cell>
          <cell r="K338">
            <v>17.46</v>
          </cell>
          <cell r="L338">
            <v>1</v>
          </cell>
        </row>
        <row r="339">
          <cell r="A339" t="str">
            <v>MAR</v>
          </cell>
          <cell r="B339" t="str">
            <v>ROMANIA</v>
          </cell>
          <cell r="C339" t="str">
            <v>1442300</v>
          </cell>
          <cell r="D339" t="str">
            <v>LT265/75R16TL 123/120RRB(A)SC-STR</v>
          </cell>
          <cell r="E339" t="str">
            <v>SUV</v>
          </cell>
          <cell r="F339" t="str">
            <v>CAR/LT/MIRS</v>
          </cell>
          <cell r="G339" t="str">
            <v>Pirelli</v>
          </cell>
          <cell r="H339">
            <v>0.17100000000000001</v>
          </cell>
          <cell r="I339">
            <v>0.34200000000000003</v>
          </cell>
          <cell r="J339">
            <v>21.524000000000001</v>
          </cell>
          <cell r="K339">
            <v>43.048000000000002</v>
          </cell>
          <cell r="L339">
            <v>2</v>
          </cell>
        </row>
        <row r="340">
          <cell r="A340" t="str">
            <v>MAR</v>
          </cell>
          <cell r="B340" t="str">
            <v>ROMANIA</v>
          </cell>
          <cell r="C340" t="str">
            <v>1635700</v>
          </cell>
          <cell r="D340" t="str">
            <v>P185/65R15TL 88T P400 A</v>
          </cell>
          <cell r="E340" t="str">
            <v>T</v>
          </cell>
          <cell r="F340" t="str">
            <v>CAR/LT/MIRS</v>
          </cell>
          <cell r="G340" t="str">
            <v>Pirelli</v>
          </cell>
          <cell r="H340">
            <v>7.0999999999999994E-2</v>
          </cell>
          <cell r="I340">
            <v>3.8339999999999996</v>
          </cell>
          <cell r="J340">
            <v>7.9</v>
          </cell>
          <cell r="K340">
            <v>426.6</v>
          </cell>
          <cell r="L340">
            <v>54</v>
          </cell>
        </row>
        <row r="341">
          <cell r="A341" t="str">
            <v>MAR</v>
          </cell>
          <cell r="B341" t="str">
            <v>ROMANIA</v>
          </cell>
          <cell r="C341" t="str">
            <v>1413800</v>
          </cell>
          <cell r="D341" t="str">
            <v>P275/70R16TL 114HRB M+S SC-STR</v>
          </cell>
          <cell r="E341" t="str">
            <v>SUV</v>
          </cell>
          <cell r="F341" t="str">
            <v>CAR/LT/MIRS</v>
          </cell>
          <cell r="G341" t="str">
            <v>Pirelli</v>
          </cell>
          <cell r="H341">
            <v>0.17200000000000001</v>
          </cell>
          <cell r="I341">
            <v>0.51600000000000001</v>
          </cell>
          <cell r="J341">
            <v>19.088000000000001</v>
          </cell>
          <cell r="K341">
            <v>57.264000000000003</v>
          </cell>
          <cell r="L341">
            <v>3</v>
          </cell>
        </row>
        <row r="342">
          <cell r="A342" t="str">
            <v>MAR</v>
          </cell>
          <cell r="B342" t="str">
            <v>ROMANIA</v>
          </cell>
          <cell r="C342" t="str">
            <v>1320800</v>
          </cell>
          <cell r="D342" t="str">
            <v>315/80R22.5TL156/150L(154M)AMFH85</v>
          </cell>
          <cell r="E342" t="str">
            <v>LOW SEC 22.5/24.5</v>
          </cell>
          <cell r="F342" t="str">
            <v>M+H TRUCK</v>
          </cell>
          <cell r="G342" t="str">
            <v>Pirelli</v>
          </cell>
          <cell r="H342">
            <v>0.36399999999999993</v>
          </cell>
          <cell r="I342">
            <v>4.0039999999999996</v>
          </cell>
          <cell r="J342">
            <v>65.474999999999994</v>
          </cell>
          <cell r="K342">
            <v>720.22500000000002</v>
          </cell>
          <cell r="L342">
            <v>11</v>
          </cell>
        </row>
        <row r="343">
          <cell r="A343" t="str">
            <v>MAR</v>
          </cell>
          <cell r="B343" t="str">
            <v>ROMANIA</v>
          </cell>
          <cell r="C343" t="str">
            <v>0738900</v>
          </cell>
          <cell r="D343" t="str">
            <v>385/65R22.5TL 160K(158L) ST35</v>
          </cell>
          <cell r="E343" t="str">
            <v>WIDE BASE</v>
          </cell>
          <cell r="F343" t="str">
            <v>M+H TRUCK</v>
          </cell>
          <cell r="G343" t="str">
            <v>Pirelli</v>
          </cell>
          <cell r="H343">
            <v>0.442</v>
          </cell>
          <cell r="I343">
            <v>62.322000000000003</v>
          </cell>
          <cell r="J343">
            <v>75.542000000000002</v>
          </cell>
          <cell r="K343">
            <v>10651.422</v>
          </cell>
          <cell r="L343">
            <v>141</v>
          </cell>
        </row>
        <row r="344">
          <cell r="A344" t="str">
            <v>MAR</v>
          </cell>
          <cell r="B344" t="str">
            <v>BUM</v>
          </cell>
          <cell r="C344" t="str">
            <v>1550500</v>
          </cell>
          <cell r="D344" t="str">
            <v>185/60R14TL 82H K.DRIV</v>
          </cell>
          <cell r="E344" t="str">
            <v>H</v>
          </cell>
          <cell r="F344" t="str">
            <v>CAR/LT/MIRS</v>
          </cell>
          <cell r="G344" t="str">
            <v>Courier</v>
          </cell>
          <cell r="H344">
            <v>6.2E-2</v>
          </cell>
          <cell r="I344">
            <v>6.2E-2</v>
          </cell>
          <cell r="J344">
            <v>7.1479999999999997</v>
          </cell>
          <cell r="K344">
            <v>7.1479999999999997</v>
          </cell>
          <cell r="L344">
            <v>1</v>
          </cell>
        </row>
        <row r="345">
          <cell r="A345" t="str">
            <v>MAR</v>
          </cell>
          <cell r="B345" t="str">
            <v>BUM</v>
          </cell>
          <cell r="C345" t="str">
            <v>1582500</v>
          </cell>
          <cell r="D345" t="str">
            <v>31X10.50R15TL 109SRW SC ATR</v>
          </cell>
          <cell r="E345" t="str">
            <v>SUV</v>
          </cell>
          <cell r="F345" t="str">
            <v>CAR/LT/MIRS</v>
          </cell>
          <cell r="G345" t="str">
            <v>Pirelli</v>
          </cell>
          <cell r="H345">
            <v>0.17</v>
          </cell>
          <cell r="I345">
            <v>0.34</v>
          </cell>
          <cell r="J345">
            <v>15.6</v>
          </cell>
          <cell r="K345">
            <v>31.2</v>
          </cell>
          <cell r="L345">
            <v>2</v>
          </cell>
        </row>
        <row r="346">
          <cell r="A346" t="str">
            <v>MAR</v>
          </cell>
          <cell r="B346" t="str">
            <v>BUM</v>
          </cell>
          <cell r="C346" t="str">
            <v>0924100</v>
          </cell>
          <cell r="D346" t="str">
            <v>175/80R14TL 88T P3000E</v>
          </cell>
          <cell r="E346" t="str">
            <v>T</v>
          </cell>
          <cell r="F346" t="str">
            <v>CAR/LT/MIRS</v>
          </cell>
          <cell r="G346" t="str">
            <v>Pirelli</v>
          </cell>
          <cell r="H346">
            <v>7.0999999999999994E-2</v>
          </cell>
          <cell r="I346">
            <v>7.0999999999999994E-2</v>
          </cell>
          <cell r="J346">
            <v>7.67</v>
          </cell>
          <cell r="K346">
            <v>7.67</v>
          </cell>
          <cell r="L346">
            <v>1</v>
          </cell>
        </row>
        <row r="347">
          <cell r="A347" t="str">
            <v>MAR</v>
          </cell>
          <cell r="B347" t="str">
            <v>BUM</v>
          </cell>
          <cell r="C347" t="str">
            <v>1167700</v>
          </cell>
          <cell r="D347" t="str">
            <v>185/50R16TL 81V P6000P</v>
          </cell>
          <cell r="E347" t="str">
            <v>V</v>
          </cell>
          <cell r="F347" t="str">
            <v>CAR/LT/MIRS</v>
          </cell>
          <cell r="G347" t="str">
            <v>Pirelli</v>
          </cell>
          <cell r="H347">
            <v>6.5000000000000002E-2</v>
          </cell>
          <cell r="I347">
            <v>0.26</v>
          </cell>
          <cell r="J347">
            <v>7.4349999999999996</v>
          </cell>
          <cell r="K347">
            <v>29.74</v>
          </cell>
          <cell r="L347">
            <v>4</v>
          </cell>
        </row>
        <row r="348">
          <cell r="A348" t="str">
            <v>MAR</v>
          </cell>
          <cell r="B348" t="str">
            <v>BUM</v>
          </cell>
          <cell r="C348" t="str">
            <v>0950300</v>
          </cell>
          <cell r="D348" t="str">
            <v>185/65R15TL 88T P3000E</v>
          </cell>
          <cell r="E348" t="str">
            <v>T</v>
          </cell>
          <cell r="F348" t="str">
            <v>CAR/LT/MIRS</v>
          </cell>
          <cell r="G348" t="str">
            <v>Pirelli</v>
          </cell>
          <cell r="H348">
            <v>7.0999999999999994E-2</v>
          </cell>
          <cell r="I348">
            <v>6.8869999999999996</v>
          </cell>
          <cell r="J348">
            <v>7.7930000000000001</v>
          </cell>
          <cell r="K348">
            <v>755.92100000000005</v>
          </cell>
          <cell r="L348">
            <v>97</v>
          </cell>
        </row>
        <row r="349">
          <cell r="A349" t="str">
            <v>MAR</v>
          </cell>
          <cell r="B349" t="str">
            <v>BUM</v>
          </cell>
          <cell r="C349" t="str">
            <v>1163900</v>
          </cell>
          <cell r="D349" t="str">
            <v>185/65R15TL 88TM+S P2500</v>
          </cell>
          <cell r="E349" t="str">
            <v>T</v>
          </cell>
          <cell r="F349" t="str">
            <v>CAR/LT/MIRS</v>
          </cell>
          <cell r="G349" t="str">
            <v>Pirelli</v>
          </cell>
          <cell r="H349">
            <v>7.0999999999999994E-2</v>
          </cell>
          <cell r="I349">
            <v>7.738999999999999</v>
          </cell>
          <cell r="J349">
            <v>7.8859999999999992</v>
          </cell>
          <cell r="K349">
            <v>859.57399999999996</v>
          </cell>
          <cell r="L349">
            <v>109</v>
          </cell>
        </row>
        <row r="350">
          <cell r="A350" t="str">
            <v>MAR</v>
          </cell>
          <cell r="B350" t="str">
            <v>BUM</v>
          </cell>
          <cell r="C350" t="str">
            <v>1009200</v>
          </cell>
          <cell r="D350" t="str">
            <v>185/70R14TL 88T P3000E</v>
          </cell>
          <cell r="E350" t="str">
            <v>T</v>
          </cell>
          <cell r="F350" t="str">
            <v>CAR/LT/MIRS</v>
          </cell>
          <cell r="G350" t="str">
            <v>Pirelli</v>
          </cell>
          <cell r="H350">
            <v>7.0000000000000007E-2</v>
          </cell>
          <cell r="I350">
            <v>12.46</v>
          </cell>
          <cell r="J350">
            <v>8.2899999999999991</v>
          </cell>
          <cell r="K350">
            <v>1475.62</v>
          </cell>
          <cell r="L350">
            <v>178</v>
          </cell>
        </row>
        <row r="351">
          <cell r="A351" t="str">
            <v>MAR</v>
          </cell>
          <cell r="B351" t="str">
            <v>BUM</v>
          </cell>
          <cell r="C351" t="str">
            <v>1164400</v>
          </cell>
          <cell r="D351" t="str">
            <v>195/60R14TL 86HM+S P2500</v>
          </cell>
          <cell r="E351" t="str">
            <v>H</v>
          </cell>
          <cell r="F351" t="str">
            <v>CAR/LT/MIRS</v>
          </cell>
          <cell r="G351" t="str">
            <v>Pirelli</v>
          </cell>
          <cell r="H351">
            <v>6.8000000000000005E-2</v>
          </cell>
          <cell r="I351">
            <v>0.54400000000000004</v>
          </cell>
          <cell r="J351">
            <v>8.33</v>
          </cell>
          <cell r="K351">
            <v>66.64</v>
          </cell>
          <cell r="L351">
            <v>8</v>
          </cell>
        </row>
        <row r="352">
          <cell r="A352" t="str">
            <v>MAR</v>
          </cell>
          <cell r="B352" t="str">
            <v>BUM</v>
          </cell>
          <cell r="C352" t="str">
            <v>1097800</v>
          </cell>
          <cell r="D352" t="str">
            <v>195/65R15TL 91H P6000P</v>
          </cell>
          <cell r="E352" t="str">
            <v>H</v>
          </cell>
          <cell r="F352" t="str">
            <v>CAR/LT/MIRS</v>
          </cell>
          <cell r="G352" t="str">
            <v>Pirelli</v>
          </cell>
          <cell r="H352">
            <v>7.9000000000000001E-2</v>
          </cell>
          <cell r="I352">
            <v>24.49</v>
          </cell>
          <cell r="J352">
            <v>8.9390000000000001</v>
          </cell>
          <cell r="K352">
            <v>2771.09</v>
          </cell>
          <cell r="L352">
            <v>310</v>
          </cell>
        </row>
        <row r="353">
          <cell r="A353" t="str">
            <v>MAR</v>
          </cell>
          <cell r="B353" t="str">
            <v>BUM</v>
          </cell>
          <cell r="C353" t="str">
            <v>0730300</v>
          </cell>
          <cell r="D353" t="str">
            <v>205/60R15TL 91H P6000</v>
          </cell>
          <cell r="E353" t="str">
            <v>H</v>
          </cell>
          <cell r="F353" t="str">
            <v>CAR/LT/MIRS</v>
          </cell>
          <cell r="G353" t="str">
            <v>Pirelli</v>
          </cell>
          <cell r="H353">
            <v>8.1000000000000003E-2</v>
          </cell>
          <cell r="I353">
            <v>58.643999999999998</v>
          </cell>
          <cell r="J353">
            <v>8.92</v>
          </cell>
          <cell r="K353">
            <v>6458.08</v>
          </cell>
          <cell r="L353">
            <v>724</v>
          </cell>
        </row>
        <row r="354">
          <cell r="A354" t="str">
            <v>MAR</v>
          </cell>
          <cell r="B354" t="str">
            <v>BUM</v>
          </cell>
          <cell r="C354" t="str">
            <v>1178700</v>
          </cell>
          <cell r="D354" t="str">
            <v>205/60R15TL 91V P 7</v>
          </cell>
          <cell r="E354" t="str">
            <v>V</v>
          </cell>
          <cell r="F354" t="str">
            <v>CAR/LT/MIRS</v>
          </cell>
          <cell r="G354" t="str">
            <v>Pirelli</v>
          </cell>
          <cell r="H354">
            <v>8.1000000000000003E-2</v>
          </cell>
          <cell r="I354">
            <v>2.0249999999999999</v>
          </cell>
          <cell r="J354">
            <v>9.363999999999999</v>
          </cell>
          <cell r="K354">
            <v>234.1</v>
          </cell>
          <cell r="L354">
            <v>25</v>
          </cell>
        </row>
        <row r="355">
          <cell r="A355" t="str">
            <v>MAR</v>
          </cell>
          <cell r="B355" t="str">
            <v>BUM</v>
          </cell>
          <cell r="C355" t="str">
            <v>1178400</v>
          </cell>
          <cell r="D355" t="str">
            <v>205/65R15TL 94V P 7</v>
          </cell>
          <cell r="E355" t="str">
            <v>V</v>
          </cell>
          <cell r="F355" t="str">
            <v>CAR/LT/MIRS</v>
          </cell>
          <cell r="G355" t="str">
            <v>Pirelli</v>
          </cell>
          <cell r="H355">
            <v>8.5999999999999993E-2</v>
          </cell>
          <cell r="I355">
            <v>3.6119999999999997</v>
          </cell>
          <cell r="J355">
            <v>10.014000000000001</v>
          </cell>
          <cell r="K355">
            <v>420.58800000000002</v>
          </cell>
          <cell r="L355">
            <v>42</v>
          </cell>
        </row>
        <row r="356">
          <cell r="A356" t="str">
            <v>MAR</v>
          </cell>
          <cell r="B356" t="str">
            <v>BUM</v>
          </cell>
          <cell r="C356" t="str">
            <v>1332600</v>
          </cell>
          <cell r="D356" t="str">
            <v>215/60R16XLTL 99H P 6</v>
          </cell>
          <cell r="E356" t="str">
            <v>H</v>
          </cell>
          <cell r="F356" t="str">
            <v>CAR/LT/MIRS</v>
          </cell>
          <cell r="G356" t="str">
            <v>Pirelli</v>
          </cell>
          <cell r="H356">
            <v>9.5000000000000001E-2</v>
          </cell>
          <cell r="I356">
            <v>0.19</v>
          </cell>
          <cell r="J356">
            <v>10.654</v>
          </cell>
          <cell r="K356">
            <v>21.308</v>
          </cell>
          <cell r="L356">
            <v>2</v>
          </cell>
        </row>
        <row r="357">
          <cell r="A357" t="str">
            <v>MAR</v>
          </cell>
          <cell r="B357" t="str">
            <v>BUM</v>
          </cell>
          <cell r="C357" t="str">
            <v>1001800</v>
          </cell>
          <cell r="D357" t="str">
            <v>215/75R16CTL 113/111RL4 CITNET</v>
          </cell>
          <cell r="E357" t="str">
            <v>VAN</v>
          </cell>
          <cell r="F357" t="str">
            <v>CAR/LT/MIRS</v>
          </cell>
          <cell r="G357" t="str">
            <v>Pirelli</v>
          </cell>
          <cell r="H357">
            <v>0.114</v>
          </cell>
          <cell r="I357">
            <v>0.34200000000000003</v>
          </cell>
          <cell r="J357">
            <v>16.7</v>
          </cell>
          <cell r="K357">
            <v>50.1</v>
          </cell>
          <cell r="L357">
            <v>3</v>
          </cell>
        </row>
        <row r="358">
          <cell r="A358" t="str">
            <v>MAR</v>
          </cell>
          <cell r="B358" t="str">
            <v>BUM</v>
          </cell>
          <cell r="C358" t="str">
            <v>0985500</v>
          </cell>
          <cell r="D358" t="str">
            <v>225/40ZR18TL (88)N4 PZROSS</v>
          </cell>
          <cell r="E358" t="str">
            <v>W Y ZR</v>
          </cell>
          <cell r="F358" t="str">
            <v>CAR/LT/MIRS</v>
          </cell>
          <cell r="G358" t="str">
            <v>Pirelli</v>
          </cell>
          <cell r="H358">
            <v>9.0999999999999998E-2</v>
          </cell>
          <cell r="I358">
            <v>0.182</v>
          </cell>
          <cell r="J358">
            <v>9.5990000000000002</v>
          </cell>
          <cell r="K358">
            <v>19.198</v>
          </cell>
          <cell r="L358">
            <v>2</v>
          </cell>
        </row>
        <row r="359">
          <cell r="A359" t="str">
            <v>MAR</v>
          </cell>
          <cell r="B359" t="str">
            <v>BUM</v>
          </cell>
          <cell r="C359" t="str">
            <v>1336500</v>
          </cell>
          <cell r="D359" t="str">
            <v>235/35ZR19XLTL(91Y) PZROSS</v>
          </cell>
          <cell r="E359" t="str">
            <v>W Y ZR</v>
          </cell>
          <cell r="F359" t="str">
            <v>CAR/LT/MIRS</v>
          </cell>
          <cell r="G359" t="str">
            <v>Pirelli</v>
          </cell>
          <cell r="H359">
            <v>9.8000000000000004E-2</v>
          </cell>
          <cell r="I359">
            <v>9.8000000000000004E-2</v>
          </cell>
          <cell r="J359">
            <v>9.92</v>
          </cell>
          <cell r="K359">
            <v>9.92</v>
          </cell>
          <cell r="L359">
            <v>1</v>
          </cell>
        </row>
        <row r="360">
          <cell r="A360" t="str">
            <v>MAR</v>
          </cell>
          <cell r="B360" t="str">
            <v>BUM</v>
          </cell>
          <cell r="C360" t="str">
            <v>1401400</v>
          </cell>
          <cell r="D360" t="str">
            <v>235/50R18XLTL 101Y(nolbl)PZROSS</v>
          </cell>
          <cell r="E360" t="str">
            <v>W Y ZR</v>
          </cell>
          <cell r="F360" t="str">
            <v>CAR/LT/MIRS</v>
          </cell>
          <cell r="G360" t="str">
            <v>Pirelli</v>
          </cell>
          <cell r="H360">
            <v>0.113</v>
          </cell>
          <cell r="I360">
            <v>0.113</v>
          </cell>
          <cell r="J360">
            <v>10.955</v>
          </cell>
          <cell r="K360">
            <v>10.955</v>
          </cell>
          <cell r="L360">
            <v>1</v>
          </cell>
        </row>
        <row r="361">
          <cell r="A361" t="str">
            <v>MAR</v>
          </cell>
          <cell r="B361" t="str">
            <v>BUM</v>
          </cell>
          <cell r="C361" t="str">
            <v>1265300</v>
          </cell>
          <cell r="D361" t="str">
            <v>235/60R18XLN0TL 107TRB SC-A/T</v>
          </cell>
          <cell r="E361" t="str">
            <v>SUV</v>
          </cell>
          <cell r="F361" t="str">
            <v>CAR/LT/MIRS</v>
          </cell>
          <cell r="G361" t="str">
            <v>Pirelli</v>
          </cell>
          <cell r="H361">
            <v>0.128</v>
          </cell>
          <cell r="I361">
            <v>3.0720000000000001</v>
          </cell>
          <cell r="J361">
            <v>15.533999999999999</v>
          </cell>
          <cell r="K361">
            <v>372.81599999999997</v>
          </cell>
          <cell r="L361">
            <v>24</v>
          </cell>
        </row>
        <row r="362">
          <cell r="A362" t="str">
            <v>MAR</v>
          </cell>
          <cell r="B362" t="str">
            <v>BUM</v>
          </cell>
          <cell r="C362" t="str">
            <v>1417600</v>
          </cell>
          <cell r="D362" t="str">
            <v>255/55R18XLTL 109VN0 M+S SC-ZER</v>
          </cell>
          <cell r="E362" t="str">
            <v>SUV</v>
          </cell>
          <cell r="F362" t="str">
            <v>CAR/LT/MIRS</v>
          </cell>
          <cell r="G362" t="str">
            <v>Pirelli</v>
          </cell>
          <cell r="H362">
            <v>0.13899999999999998</v>
          </cell>
          <cell r="I362">
            <v>0.69499999999999995</v>
          </cell>
          <cell r="J362">
            <v>16.044</v>
          </cell>
          <cell r="K362">
            <v>80.22</v>
          </cell>
          <cell r="L362">
            <v>5</v>
          </cell>
        </row>
        <row r="363">
          <cell r="A363" t="str">
            <v>MAR</v>
          </cell>
          <cell r="B363" t="str">
            <v>ROMANIA</v>
          </cell>
          <cell r="C363" t="str">
            <v>1408900</v>
          </cell>
          <cell r="D363" t="str">
            <v>195/55R15TL 85V P 6</v>
          </cell>
          <cell r="E363" t="str">
            <v>V</v>
          </cell>
          <cell r="F363" t="str">
            <v>CAR/LT/MIRS</v>
          </cell>
          <cell r="G363" t="str">
            <v>Pirelli</v>
          </cell>
          <cell r="H363">
            <v>6.9000000000000006E-2</v>
          </cell>
          <cell r="I363">
            <v>0.27600000000000002</v>
          </cell>
          <cell r="J363">
            <v>9.0459999999999994</v>
          </cell>
          <cell r="K363">
            <v>36.183999999999997</v>
          </cell>
          <cell r="L363">
            <v>4</v>
          </cell>
        </row>
        <row r="364">
          <cell r="A364" t="str">
            <v>MAR</v>
          </cell>
          <cell r="B364" t="str">
            <v>ROMANIA</v>
          </cell>
          <cell r="C364" t="str">
            <v>1508700</v>
          </cell>
          <cell r="D364" t="str">
            <v>195/55R16TL 87TMO P 6</v>
          </cell>
          <cell r="E364" t="str">
            <v>T</v>
          </cell>
          <cell r="F364" t="str">
            <v>CAR/LT/MIRS</v>
          </cell>
          <cell r="G364" t="str">
            <v>Pirelli</v>
          </cell>
          <cell r="H364">
            <v>7.4999999999999997E-2</v>
          </cell>
          <cell r="I364">
            <v>1.7250000000000001</v>
          </cell>
          <cell r="J364">
            <v>8.6180000000000003</v>
          </cell>
          <cell r="K364">
            <v>198.214</v>
          </cell>
          <cell r="L364">
            <v>23</v>
          </cell>
        </row>
        <row r="365">
          <cell r="A365" t="str">
            <v>MAR</v>
          </cell>
          <cell r="B365" t="str">
            <v>ROMANIA</v>
          </cell>
          <cell r="C365" t="str">
            <v>1602700</v>
          </cell>
          <cell r="D365" t="str">
            <v>195/65R15TL 91H PDRAGN</v>
          </cell>
          <cell r="E365" t="str">
            <v>H</v>
          </cell>
          <cell r="F365" t="str">
            <v>CAR/LT/MIRS</v>
          </cell>
          <cell r="G365" t="str">
            <v>Pirelli</v>
          </cell>
          <cell r="H365">
            <v>7.9000000000000001E-2</v>
          </cell>
          <cell r="I365">
            <v>9.5589999999999993</v>
          </cell>
          <cell r="J365">
            <v>8.7590000000000003</v>
          </cell>
          <cell r="K365">
            <v>1059.8389999999999</v>
          </cell>
          <cell r="L365">
            <v>121</v>
          </cell>
        </row>
        <row r="366">
          <cell r="A366" t="str">
            <v>MAR</v>
          </cell>
          <cell r="B366" t="str">
            <v>ROMANIA</v>
          </cell>
          <cell r="C366" t="str">
            <v>1280900</v>
          </cell>
          <cell r="D366" t="str">
            <v>205/50R17XLTL 93W P 7</v>
          </cell>
          <cell r="E366" t="str">
            <v>W Y ZR</v>
          </cell>
          <cell r="F366" t="str">
            <v>CAR/LT/MIRS</v>
          </cell>
          <cell r="G366" t="str">
            <v>Pirelli</v>
          </cell>
          <cell r="H366">
            <v>8.3000000000000004E-2</v>
          </cell>
          <cell r="I366">
            <v>8.3000000000000004E-2</v>
          </cell>
          <cell r="J366">
            <v>10.11</v>
          </cell>
          <cell r="K366">
            <v>10.11</v>
          </cell>
          <cell r="L366">
            <v>1</v>
          </cell>
        </row>
        <row r="367">
          <cell r="A367" t="str">
            <v>MAR</v>
          </cell>
          <cell r="B367" t="str">
            <v>ROMANIA</v>
          </cell>
          <cell r="C367" t="str">
            <v>1553100</v>
          </cell>
          <cell r="D367" t="str">
            <v>205/50ZR17XLTL 93W(nolbl) PZROSS</v>
          </cell>
          <cell r="E367" t="str">
            <v>W Y ZR</v>
          </cell>
          <cell r="F367" t="str">
            <v>CAR/LT/MIRS</v>
          </cell>
          <cell r="G367" t="str">
            <v>Pirelli</v>
          </cell>
          <cell r="H367">
            <v>8.299999999999999E-2</v>
          </cell>
          <cell r="I367">
            <v>0.83</v>
          </cell>
          <cell r="J367">
            <v>9.6150000000000002</v>
          </cell>
          <cell r="K367">
            <v>96.15</v>
          </cell>
          <cell r="L367">
            <v>10</v>
          </cell>
        </row>
        <row r="368">
          <cell r="A368" t="str">
            <v>MAR</v>
          </cell>
          <cell r="B368" t="str">
            <v>ROMANIA</v>
          </cell>
          <cell r="C368" t="str">
            <v>1164300</v>
          </cell>
          <cell r="D368" t="str">
            <v>205/60R15TL 91HM+S P2500</v>
          </cell>
          <cell r="E368" t="str">
            <v>H</v>
          </cell>
          <cell r="F368" t="str">
            <v>CAR/LT/MIRS</v>
          </cell>
          <cell r="G368" t="str">
            <v>Pirelli</v>
          </cell>
          <cell r="H368">
            <v>8.1000000000000003E-2</v>
          </cell>
          <cell r="I368">
            <v>0.16200000000000001</v>
          </cell>
          <cell r="J368">
            <v>9.3000000000000007</v>
          </cell>
          <cell r="K368">
            <v>18.600000000000001</v>
          </cell>
          <cell r="L368">
            <v>2</v>
          </cell>
        </row>
        <row r="369">
          <cell r="A369" t="str">
            <v>MAR</v>
          </cell>
          <cell r="B369" t="str">
            <v>ROMANIA</v>
          </cell>
          <cell r="C369" t="str">
            <v>1177800</v>
          </cell>
          <cell r="D369" t="str">
            <v>205/65R15TL 94H P 6</v>
          </cell>
          <cell r="E369" t="str">
            <v>H</v>
          </cell>
          <cell r="F369" t="str">
            <v>CAR/LT/MIRS</v>
          </cell>
          <cell r="G369" t="str">
            <v>Pirelli</v>
          </cell>
          <cell r="H369">
            <v>8.6000000000000007E-2</v>
          </cell>
          <cell r="I369">
            <v>1.032</v>
          </cell>
          <cell r="J369">
            <v>9.9510000000000005</v>
          </cell>
          <cell r="K369">
            <v>119.41200000000001</v>
          </cell>
          <cell r="L369">
            <v>12</v>
          </cell>
        </row>
        <row r="370">
          <cell r="A370" t="str">
            <v>MAR</v>
          </cell>
          <cell r="B370" t="str">
            <v>ROMANIA</v>
          </cell>
          <cell r="C370" t="str">
            <v>1426800</v>
          </cell>
          <cell r="D370" t="str">
            <v>205/75R16CTL 110/108R+L4 CITNET</v>
          </cell>
          <cell r="E370" t="str">
            <v>VAN</v>
          </cell>
          <cell r="F370" t="str">
            <v>CAR/LT/MIRS</v>
          </cell>
          <cell r="G370" t="str">
            <v>Pirelli</v>
          </cell>
          <cell r="H370">
            <v>0.104</v>
          </cell>
          <cell r="I370">
            <v>2.7039999999999997</v>
          </cell>
          <cell r="J370">
            <v>15.887</v>
          </cell>
          <cell r="K370">
            <v>413.06200000000001</v>
          </cell>
          <cell r="L370">
            <v>26</v>
          </cell>
        </row>
        <row r="371">
          <cell r="A371" t="str">
            <v>MAR</v>
          </cell>
          <cell r="B371" t="str">
            <v>ROMANIA</v>
          </cell>
          <cell r="C371" t="str">
            <v>1575500</v>
          </cell>
          <cell r="D371" t="str">
            <v>205/75R16CTL 110/108R CHRONO</v>
          </cell>
          <cell r="E371" t="str">
            <v>VAN</v>
          </cell>
          <cell r="F371" t="str">
            <v>CAR/LT/MIRS</v>
          </cell>
          <cell r="G371" t="str">
            <v>Pirelli</v>
          </cell>
          <cell r="H371">
            <v>0.104</v>
          </cell>
          <cell r="I371">
            <v>0.20799999999999999</v>
          </cell>
          <cell r="J371">
            <v>15.853</v>
          </cell>
          <cell r="K371">
            <v>31.706</v>
          </cell>
          <cell r="L371">
            <v>2</v>
          </cell>
        </row>
        <row r="372">
          <cell r="A372" t="str">
            <v>MAR</v>
          </cell>
          <cell r="B372" t="str">
            <v>ROMANIA</v>
          </cell>
          <cell r="C372" t="str">
            <v>1279800</v>
          </cell>
          <cell r="D372" t="str">
            <v>215/60R15XLTL 98H P 6</v>
          </cell>
          <cell r="E372" t="str">
            <v>H</v>
          </cell>
          <cell r="F372" t="str">
            <v>CAR/LT/MIRS</v>
          </cell>
          <cell r="G372" t="str">
            <v>Pirelli</v>
          </cell>
          <cell r="H372">
            <v>8.7999999999999995E-2</v>
          </cell>
          <cell r="I372">
            <v>0.17599999999999999</v>
          </cell>
          <cell r="J372">
            <v>9.9730000000000008</v>
          </cell>
          <cell r="K372">
            <v>19.946000000000002</v>
          </cell>
          <cell r="L372">
            <v>2</v>
          </cell>
        </row>
        <row r="373">
          <cell r="A373" t="str">
            <v>MAR</v>
          </cell>
          <cell r="B373" t="str">
            <v>ROMANIA</v>
          </cell>
          <cell r="C373" t="str">
            <v>0808600</v>
          </cell>
          <cell r="D373" t="str">
            <v>215/65R15REINFTL 102H P6000</v>
          </cell>
          <cell r="E373" t="str">
            <v>H</v>
          </cell>
          <cell r="F373" t="str">
            <v>CAR/LT/MIRS</v>
          </cell>
          <cell r="G373" t="str">
            <v>Pirelli</v>
          </cell>
          <cell r="H373">
            <v>9.4E-2</v>
          </cell>
          <cell r="I373">
            <v>9.4E-2</v>
          </cell>
          <cell r="J373">
            <v>10.212</v>
          </cell>
          <cell r="K373">
            <v>10.212</v>
          </cell>
          <cell r="L373">
            <v>1</v>
          </cell>
        </row>
        <row r="374">
          <cell r="A374" t="str">
            <v>MAR</v>
          </cell>
          <cell r="B374" t="str">
            <v>ROMANIA</v>
          </cell>
          <cell r="C374" t="str">
            <v>0831400</v>
          </cell>
          <cell r="D374" t="str">
            <v>215/80R15TL 102SRB SC-S/T</v>
          </cell>
          <cell r="E374" t="str">
            <v>SUV</v>
          </cell>
          <cell r="F374" t="str">
            <v>CAR/LT/MIRS</v>
          </cell>
          <cell r="G374" t="str">
            <v>Pirelli</v>
          </cell>
          <cell r="H374">
            <v>0.113</v>
          </cell>
          <cell r="I374">
            <v>3.7290000000000001</v>
          </cell>
          <cell r="J374">
            <v>13.911</v>
          </cell>
          <cell r="K374">
            <v>459.06299999999999</v>
          </cell>
          <cell r="L374">
            <v>33</v>
          </cell>
        </row>
        <row r="375">
          <cell r="A375" t="str">
            <v>MAR</v>
          </cell>
          <cell r="B375" t="str">
            <v>ROMANIA</v>
          </cell>
          <cell r="C375" t="str">
            <v>1179500</v>
          </cell>
          <cell r="D375" t="str">
            <v>225/60R16TL 98W P 7</v>
          </cell>
          <cell r="E375" t="str">
            <v>W Y ZR</v>
          </cell>
          <cell r="F375" t="str">
            <v>CAR/LT/MIRS</v>
          </cell>
          <cell r="G375" t="str">
            <v>Pirelli</v>
          </cell>
          <cell r="H375">
            <v>0.10299999999999999</v>
          </cell>
          <cell r="I375">
            <v>0.10299999999999999</v>
          </cell>
          <cell r="J375">
            <v>11.593</v>
          </cell>
          <cell r="K375">
            <v>11.593</v>
          </cell>
          <cell r="L375">
            <v>1</v>
          </cell>
        </row>
        <row r="376">
          <cell r="A376" t="str">
            <v>MAR</v>
          </cell>
          <cell r="B376" t="str">
            <v>ROMANIA</v>
          </cell>
          <cell r="C376" t="str">
            <v>1417900</v>
          </cell>
          <cell r="D376" t="str">
            <v>235/45ZR17TL94Y(no lbl)(a)PZROSS</v>
          </cell>
          <cell r="E376" t="str">
            <v>W Y ZR</v>
          </cell>
          <cell r="F376" t="str">
            <v>CAR/LT/MIRS</v>
          </cell>
          <cell r="G376" t="str">
            <v>Pirelli</v>
          </cell>
          <cell r="H376">
            <v>9.7000000000000017E-2</v>
          </cell>
          <cell r="I376">
            <v>0.58200000000000007</v>
          </cell>
          <cell r="J376">
            <v>10.761000000000001</v>
          </cell>
          <cell r="K376">
            <v>64.566000000000003</v>
          </cell>
          <cell r="L376">
            <v>6</v>
          </cell>
        </row>
        <row r="377">
          <cell r="A377" t="str">
            <v>MAR</v>
          </cell>
          <cell r="B377" t="str">
            <v>ROMANIA</v>
          </cell>
          <cell r="C377" t="str">
            <v>1435000</v>
          </cell>
          <cell r="D377" t="str">
            <v>235/60R18TL 103VM+S SC-ZER</v>
          </cell>
          <cell r="E377" t="str">
            <v>SUV</v>
          </cell>
          <cell r="F377" t="str">
            <v>CAR/LT/MIRS</v>
          </cell>
          <cell r="G377" t="str">
            <v>Pirelli</v>
          </cell>
          <cell r="H377">
            <v>0.128</v>
          </cell>
          <cell r="I377">
            <v>0.128</v>
          </cell>
          <cell r="J377">
            <v>15.371</v>
          </cell>
          <cell r="K377">
            <v>15.371</v>
          </cell>
          <cell r="L377">
            <v>1</v>
          </cell>
        </row>
        <row r="378">
          <cell r="A378" t="str">
            <v>MAR</v>
          </cell>
          <cell r="B378" t="str">
            <v>ROMANIA</v>
          </cell>
          <cell r="C378" t="str">
            <v>1526800</v>
          </cell>
          <cell r="D378" t="str">
            <v>235/60R18XLTL 107HN0 RB SC-ICE</v>
          </cell>
          <cell r="E378" t="str">
            <v>SUV</v>
          </cell>
          <cell r="F378" t="str">
            <v>CAR/LT/MIRS</v>
          </cell>
          <cell r="G378" t="str">
            <v>Pirelli</v>
          </cell>
          <cell r="H378">
            <v>0.128</v>
          </cell>
          <cell r="I378">
            <v>0.128</v>
          </cell>
          <cell r="J378">
            <v>15.879</v>
          </cell>
          <cell r="K378">
            <v>15.879</v>
          </cell>
          <cell r="L378">
            <v>1</v>
          </cell>
        </row>
        <row r="379">
          <cell r="A379" t="str">
            <v>MAR</v>
          </cell>
          <cell r="B379" t="str">
            <v>ROMANIA</v>
          </cell>
          <cell r="C379" t="str">
            <v>1510900</v>
          </cell>
          <cell r="D379" t="str">
            <v>245/45R17XLTL 99Y(nolbl) PZROSS</v>
          </cell>
          <cell r="E379" t="str">
            <v>W Y ZR</v>
          </cell>
          <cell r="F379" t="str">
            <v>CAR/LT/MIRS</v>
          </cell>
          <cell r="G379" t="str">
            <v>Pirelli</v>
          </cell>
          <cell r="H379">
            <v>0.104</v>
          </cell>
          <cell r="I379">
            <v>0.104</v>
          </cell>
          <cell r="J379">
            <v>11.417</v>
          </cell>
          <cell r="K379">
            <v>11.417</v>
          </cell>
          <cell r="L379">
            <v>1</v>
          </cell>
        </row>
        <row r="380">
          <cell r="A380" t="str">
            <v>MAR</v>
          </cell>
          <cell r="B380" t="str">
            <v>ROMANIA</v>
          </cell>
          <cell r="C380" t="str">
            <v>1486600</v>
          </cell>
          <cell r="D380" t="str">
            <v>245/45R19TL98Y(nolbl)(*)PZROSS</v>
          </cell>
          <cell r="E380" t="str">
            <v>W Y ZR</v>
          </cell>
          <cell r="F380" t="str">
            <v>CAR/LT/MIRS</v>
          </cell>
          <cell r="G380" t="str">
            <v>Pirelli</v>
          </cell>
          <cell r="H380">
            <v>0.121</v>
          </cell>
          <cell r="I380">
            <v>0.36299999999999999</v>
          </cell>
          <cell r="J380">
            <v>13.272</v>
          </cell>
          <cell r="K380">
            <v>39.816000000000003</v>
          </cell>
          <cell r="L380">
            <v>3</v>
          </cell>
        </row>
        <row r="381">
          <cell r="A381" t="str">
            <v>MAR</v>
          </cell>
          <cell r="B381" t="str">
            <v>ROMANIA</v>
          </cell>
          <cell r="C381" t="str">
            <v>1325900</v>
          </cell>
          <cell r="D381" t="str">
            <v>255/40ZR19XLTL 100Y PZROSS</v>
          </cell>
          <cell r="E381" t="str">
            <v>W Y ZR</v>
          </cell>
          <cell r="F381" t="str">
            <v>CAR/LT/MIRS</v>
          </cell>
          <cell r="G381" t="str">
            <v>Pirelli</v>
          </cell>
          <cell r="H381">
            <v>0.12</v>
          </cell>
          <cell r="I381">
            <v>0.24</v>
          </cell>
          <cell r="J381">
            <v>12.612</v>
          </cell>
          <cell r="K381">
            <v>25.224</v>
          </cell>
          <cell r="L381">
            <v>2</v>
          </cell>
        </row>
        <row r="382">
          <cell r="A382" t="str">
            <v>MAR</v>
          </cell>
          <cell r="B382" t="str">
            <v>ROMANIA</v>
          </cell>
          <cell r="C382" t="str">
            <v>1417600</v>
          </cell>
          <cell r="D382" t="str">
            <v>255/55R18XLTL 109VN0 M+S SC-ZER</v>
          </cell>
          <cell r="E382" t="str">
            <v>SUV</v>
          </cell>
          <cell r="F382" t="str">
            <v>CAR/LT/MIRS</v>
          </cell>
          <cell r="G382" t="str">
            <v>Pirelli</v>
          </cell>
          <cell r="H382">
            <v>0.13900000000000001</v>
          </cell>
          <cell r="I382">
            <v>0.27800000000000002</v>
          </cell>
          <cell r="J382">
            <v>16.044</v>
          </cell>
          <cell r="K382">
            <v>32.088000000000001</v>
          </cell>
          <cell r="L382">
            <v>2</v>
          </cell>
        </row>
        <row r="383">
          <cell r="A383" t="str">
            <v>MAR</v>
          </cell>
          <cell r="B383" t="str">
            <v>ROMANIA</v>
          </cell>
          <cell r="C383" t="str">
            <v>1363100</v>
          </cell>
          <cell r="D383" t="str">
            <v>275/45ZR19XLTL 108YN0 PZROSS</v>
          </cell>
          <cell r="E383" t="str">
            <v>SUV</v>
          </cell>
          <cell r="F383" t="str">
            <v>CAR/LT/MIRS</v>
          </cell>
          <cell r="G383" t="str">
            <v>Pirelli</v>
          </cell>
          <cell r="H383">
            <v>0.14699999999999999</v>
          </cell>
          <cell r="I383">
            <v>0.73499999999999999</v>
          </cell>
          <cell r="J383">
            <v>16.018999999999998</v>
          </cell>
          <cell r="K383">
            <v>80.094999999999999</v>
          </cell>
          <cell r="L383">
            <v>5</v>
          </cell>
        </row>
        <row r="384">
          <cell r="A384" t="str">
            <v>MAR</v>
          </cell>
          <cell r="B384" t="str">
            <v>ROMANIA</v>
          </cell>
          <cell r="C384" t="str">
            <v>1494400</v>
          </cell>
          <cell r="D384" t="str">
            <v>275/55R17TL 109VRB M+S (e) SC-ZEA</v>
          </cell>
          <cell r="E384" t="str">
            <v>SUV</v>
          </cell>
          <cell r="F384" t="str">
            <v>CAR/LT/MIRS</v>
          </cell>
          <cell r="G384" t="str">
            <v>Pirelli</v>
          </cell>
          <cell r="H384">
            <v>0.14799999999999999</v>
          </cell>
          <cell r="I384">
            <v>0.14799999999999999</v>
          </cell>
          <cell r="J384">
            <v>16.91</v>
          </cell>
          <cell r="K384">
            <v>16.91</v>
          </cell>
          <cell r="L384">
            <v>1</v>
          </cell>
        </row>
        <row r="385">
          <cell r="A385" t="str">
            <v>MAR</v>
          </cell>
          <cell r="B385" t="str">
            <v>ROMANIA</v>
          </cell>
          <cell r="C385" t="str">
            <v>1494500</v>
          </cell>
          <cell r="D385" t="str">
            <v>285/50ZR18TL 109WM+S (e) SC-ZEA</v>
          </cell>
          <cell r="E385" t="str">
            <v>SUV</v>
          </cell>
          <cell r="F385" t="str">
            <v>CAR/LT/MIRS</v>
          </cell>
          <cell r="G385" t="str">
            <v>Pirelli</v>
          </cell>
          <cell r="H385">
            <v>0.157</v>
          </cell>
          <cell r="I385">
            <v>0.157</v>
          </cell>
          <cell r="J385">
            <v>17.88</v>
          </cell>
          <cell r="K385">
            <v>17.88</v>
          </cell>
          <cell r="L385">
            <v>1</v>
          </cell>
        </row>
        <row r="386">
          <cell r="A386" t="str">
            <v>MAR</v>
          </cell>
          <cell r="B386" t="str">
            <v>ROMANIA</v>
          </cell>
          <cell r="C386" t="str">
            <v>1102100</v>
          </cell>
          <cell r="D386" t="str">
            <v>295/30ZR18TL (94)N3 PZEROA</v>
          </cell>
          <cell r="E386" t="str">
            <v>W Y ZR</v>
          </cell>
          <cell r="F386" t="str">
            <v>CAR/LT/MIRS</v>
          </cell>
          <cell r="G386" t="str">
            <v>Pirelli</v>
          </cell>
          <cell r="H386">
            <v>0.11899999999999999</v>
          </cell>
          <cell r="I386">
            <v>0.35699999999999998</v>
          </cell>
          <cell r="J386">
            <v>11.286</v>
          </cell>
          <cell r="K386">
            <v>33.857999999999997</v>
          </cell>
          <cell r="L386">
            <v>3</v>
          </cell>
        </row>
        <row r="387">
          <cell r="A387" t="str">
            <v>MAR</v>
          </cell>
          <cell r="B387" t="str">
            <v>ROMANIA</v>
          </cell>
          <cell r="C387" t="str">
            <v>1408700</v>
          </cell>
          <cell r="D387" t="str">
            <v>P165/80R13TL 83T P400 A</v>
          </cell>
          <cell r="E387" t="str">
            <v>T</v>
          </cell>
          <cell r="F387" t="str">
            <v>CAR/LT/MIRS</v>
          </cell>
          <cell r="G387" t="str">
            <v>Pirelli</v>
          </cell>
          <cell r="H387">
            <v>5.7999999999999996E-2</v>
          </cell>
          <cell r="I387">
            <v>5.51</v>
          </cell>
          <cell r="J387">
            <v>7.33</v>
          </cell>
          <cell r="K387">
            <v>696.35</v>
          </cell>
          <cell r="L387">
            <v>95</v>
          </cell>
        </row>
        <row r="388">
          <cell r="A388" t="str">
            <v>MAR</v>
          </cell>
          <cell r="B388" t="str">
            <v>ROMANIA</v>
          </cell>
          <cell r="C388" t="str">
            <v>1442900</v>
          </cell>
          <cell r="D388" t="str">
            <v>P225/75R16TL 104TRW(A) SC-STR</v>
          </cell>
          <cell r="E388" t="str">
            <v>SUV</v>
          </cell>
          <cell r="F388" t="str">
            <v>CAR/LT/MIRS</v>
          </cell>
          <cell r="G388" t="str">
            <v>Pirelli</v>
          </cell>
          <cell r="H388">
            <v>0.125</v>
          </cell>
          <cell r="I388">
            <v>1.25</v>
          </cell>
          <cell r="J388">
            <v>14.736000000000001</v>
          </cell>
          <cell r="K388">
            <v>147.36000000000001</v>
          </cell>
          <cell r="L388">
            <v>10</v>
          </cell>
        </row>
        <row r="389">
          <cell r="A389" t="str">
            <v>MAR</v>
          </cell>
          <cell r="B389" t="str">
            <v>ROMANIA</v>
          </cell>
          <cell r="C389" t="str">
            <v>1288500</v>
          </cell>
          <cell r="D389" t="str">
            <v>12R22.5TL 152/148L TG85</v>
          </cell>
          <cell r="E389" t="str">
            <v>STANDARD =&gt; 19.5</v>
          </cell>
          <cell r="F389" t="str">
            <v>M+H TRUCK</v>
          </cell>
          <cell r="G389" t="str">
            <v>Pirelli</v>
          </cell>
          <cell r="H389">
            <v>0.42499999999999999</v>
          </cell>
          <cell r="I389">
            <v>2.125</v>
          </cell>
          <cell r="J389">
            <v>69.102999999999994</v>
          </cell>
          <cell r="K389">
            <v>345.51499999999999</v>
          </cell>
          <cell r="L389">
            <v>5</v>
          </cell>
        </row>
        <row r="390">
          <cell r="A390" t="str">
            <v>MAR</v>
          </cell>
          <cell r="B390" t="str">
            <v>ROMANIA</v>
          </cell>
          <cell r="C390" t="str">
            <v>0837500</v>
          </cell>
          <cell r="D390" t="str">
            <v>265/70R19.5TL 140/138M FH55</v>
          </cell>
          <cell r="E390" t="str">
            <v>LOW SECTION 19.5</v>
          </cell>
          <cell r="F390" t="str">
            <v>M+H TRUCK</v>
          </cell>
          <cell r="G390" t="str">
            <v>Pirelli</v>
          </cell>
          <cell r="H390">
            <v>0.19899999999999998</v>
          </cell>
          <cell r="I390">
            <v>0.59699999999999998</v>
          </cell>
          <cell r="J390">
            <v>37.78</v>
          </cell>
          <cell r="K390">
            <v>113.34</v>
          </cell>
          <cell r="L390">
            <v>3</v>
          </cell>
        </row>
        <row r="391">
          <cell r="A391" t="str">
            <v>MAR</v>
          </cell>
          <cell r="B391" t="str">
            <v>SERBIA/MONTENEGRO</v>
          </cell>
          <cell r="C391" t="str">
            <v>0950400</v>
          </cell>
          <cell r="D391" t="str">
            <v>205/65R15TL 94T P3000E</v>
          </cell>
          <cell r="E391" t="str">
            <v>T</v>
          </cell>
          <cell r="F391" t="str">
            <v>CAR/LT/MIRS</v>
          </cell>
          <cell r="G391" t="str">
            <v>Pirelli</v>
          </cell>
          <cell r="H391">
            <v>8.5999999999999993E-2</v>
          </cell>
          <cell r="I391">
            <v>0.34399999999999997</v>
          </cell>
          <cell r="J391">
            <v>9.6270000000000007</v>
          </cell>
          <cell r="K391">
            <v>38.508000000000003</v>
          </cell>
          <cell r="L391">
            <v>4</v>
          </cell>
        </row>
        <row r="392">
          <cell r="A392" t="str">
            <v>MAR</v>
          </cell>
          <cell r="B392" t="str">
            <v>SERBIA/MONTENEGRO</v>
          </cell>
          <cell r="C392" t="str">
            <v>1450900</v>
          </cell>
          <cell r="D392" t="str">
            <v>235/45ZR17XLTL 97Y PZERON</v>
          </cell>
          <cell r="E392" t="str">
            <v>W Y ZR</v>
          </cell>
          <cell r="F392" t="str">
            <v>CAR/LT/MIRS</v>
          </cell>
          <cell r="G392" t="str">
            <v>Pirelli</v>
          </cell>
          <cell r="H392">
            <v>9.7000000000000003E-2</v>
          </cell>
          <cell r="I392">
            <v>9.7000000000000003E-2</v>
          </cell>
          <cell r="J392">
            <v>11.39</v>
          </cell>
          <cell r="K392">
            <v>11.39</v>
          </cell>
          <cell r="L392">
            <v>1</v>
          </cell>
        </row>
        <row r="393">
          <cell r="A393" t="str">
            <v>MAR</v>
          </cell>
          <cell r="B393" t="str">
            <v>SERBIA/MONTENEGRO</v>
          </cell>
          <cell r="C393" t="str">
            <v>1219100</v>
          </cell>
          <cell r="D393" t="str">
            <v>245/70R16TL 107TRBL SC-ICE</v>
          </cell>
          <cell r="E393" t="str">
            <v>SUV</v>
          </cell>
          <cell r="F393" t="str">
            <v>CAR/LT/MIRS</v>
          </cell>
          <cell r="G393" t="str">
            <v>Pirelli</v>
          </cell>
          <cell r="H393">
            <v>0.13800000000000001</v>
          </cell>
          <cell r="I393">
            <v>0.41400000000000003</v>
          </cell>
          <cell r="J393">
            <v>18.175999999999998</v>
          </cell>
          <cell r="K393">
            <v>54.527999999999999</v>
          </cell>
          <cell r="L393">
            <v>3</v>
          </cell>
        </row>
        <row r="394">
          <cell r="A394" t="str">
            <v>MAR</v>
          </cell>
          <cell r="B394" t="str">
            <v>SERBIA/MONTENEGRO</v>
          </cell>
          <cell r="C394" t="str">
            <v>1417600</v>
          </cell>
          <cell r="D394" t="str">
            <v>255/55R18XLTL 109VN0 M+S SC-ZER</v>
          </cell>
          <cell r="E394" t="str">
            <v>SUV</v>
          </cell>
          <cell r="F394" t="str">
            <v>CAR/LT/MIRS</v>
          </cell>
          <cell r="G394" t="str">
            <v>Pirelli</v>
          </cell>
          <cell r="H394">
            <v>0.13900000000000001</v>
          </cell>
          <cell r="I394">
            <v>0.13900000000000001</v>
          </cell>
          <cell r="J394">
            <v>16.044</v>
          </cell>
          <cell r="K394">
            <v>16.044</v>
          </cell>
          <cell r="L394">
            <v>1</v>
          </cell>
        </row>
        <row r="395">
          <cell r="A395" t="str">
            <v>MAR</v>
          </cell>
          <cell r="B395" t="str">
            <v>SERBIA/MONTENEGRO</v>
          </cell>
          <cell r="C395" t="str">
            <v>1456400</v>
          </cell>
          <cell r="D395" t="str">
            <v>275/55R17TL 109HM+SRB(e) SC-STR</v>
          </cell>
          <cell r="E395" t="str">
            <v>SUV</v>
          </cell>
          <cell r="F395" t="str">
            <v>CAR/LT/MIRS</v>
          </cell>
          <cell r="G395" t="str">
            <v>Pirelli</v>
          </cell>
          <cell r="H395">
            <v>0.14799999999999999</v>
          </cell>
          <cell r="I395">
            <v>0.14799999999999999</v>
          </cell>
          <cell r="J395">
            <v>17.5</v>
          </cell>
          <cell r="K395">
            <v>17.5</v>
          </cell>
          <cell r="L395">
            <v>1</v>
          </cell>
        </row>
        <row r="396">
          <cell r="A396" t="str">
            <v>MAR</v>
          </cell>
          <cell r="B396" t="str">
            <v>SERBIA/MONTENEGRO</v>
          </cell>
          <cell r="C396" t="str">
            <v>1408700</v>
          </cell>
          <cell r="D396" t="str">
            <v>P165/80R13TL 83T P400 A</v>
          </cell>
          <cell r="E396" t="str">
            <v>T</v>
          </cell>
          <cell r="F396" t="str">
            <v>CAR/LT/MIRS</v>
          </cell>
          <cell r="G396" t="str">
            <v>Pirelli</v>
          </cell>
          <cell r="H396">
            <v>5.8000000000000003E-2</v>
          </cell>
          <cell r="I396">
            <v>1.3340000000000001</v>
          </cell>
          <cell r="J396">
            <v>7.33</v>
          </cell>
          <cell r="K396">
            <v>168.59</v>
          </cell>
          <cell r="L396">
            <v>23</v>
          </cell>
        </row>
        <row r="397">
          <cell r="A397" t="str">
            <v>MAR</v>
          </cell>
          <cell r="B397" t="str">
            <v>SERBIA/MONTENEGRO</v>
          </cell>
          <cell r="C397" t="str">
            <v>1443700</v>
          </cell>
          <cell r="D397" t="str">
            <v>P255/75R17TL 113TRB(A) SC-STR</v>
          </cell>
          <cell r="E397" t="str">
            <v>SUV</v>
          </cell>
          <cell r="F397" t="str">
            <v>CAR/LT/MIRS</v>
          </cell>
          <cell r="G397" t="str">
            <v>Pirelli</v>
          </cell>
          <cell r="H397">
            <v>0.16900000000000001</v>
          </cell>
          <cell r="I397">
            <v>0.16900000000000001</v>
          </cell>
          <cell r="J397">
            <v>18.257999999999999</v>
          </cell>
          <cell r="K397">
            <v>18.257999999999999</v>
          </cell>
          <cell r="L397">
            <v>1</v>
          </cell>
        </row>
        <row r="398">
          <cell r="A398" t="str">
            <v>MAR</v>
          </cell>
          <cell r="B398" t="str">
            <v>SERBIA/MONTENEGRO</v>
          </cell>
          <cell r="C398" t="str">
            <v>1442800</v>
          </cell>
          <cell r="D398" t="str">
            <v>P265/70R15TL 112HRB(A) SC-STR</v>
          </cell>
          <cell r="E398" t="str">
            <v>SUV</v>
          </cell>
          <cell r="F398" t="str">
            <v>CAR/LT/MIRS</v>
          </cell>
          <cell r="G398" t="str">
            <v>Pirelli</v>
          </cell>
          <cell r="H398">
            <v>0.15</v>
          </cell>
          <cell r="I398">
            <v>0.75</v>
          </cell>
          <cell r="J398">
            <v>17.57</v>
          </cell>
          <cell r="K398">
            <v>87.85</v>
          </cell>
          <cell r="L398">
            <v>5</v>
          </cell>
        </row>
        <row r="399">
          <cell r="A399" t="str">
            <v>MAR</v>
          </cell>
          <cell r="B399" t="str">
            <v>SERBIA/MONTENEGRO</v>
          </cell>
          <cell r="C399" t="str">
            <v>1203300</v>
          </cell>
          <cell r="D399" t="str">
            <v>225/75R17.5TL 129/127M FH55</v>
          </cell>
          <cell r="E399" t="str">
            <v>LOW SECTION 17.5</v>
          </cell>
          <cell r="F399" t="str">
            <v>M+H TRUCK</v>
          </cell>
          <cell r="G399" t="str">
            <v>Pirelli</v>
          </cell>
          <cell r="H399">
            <v>0.13800000000000001</v>
          </cell>
          <cell r="I399">
            <v>0.13800000000000001</v>
          </cell>
          <cell r="J399">
            <v>26.78</v>
          </cell>
          <cell r="K399">
            <v>26.78</v>
          </cell>
          <cell r="L399">
            <v>1</v>
          </cell>
        </row>
        <row r="400">
          <cell r="A400" t="str">
            <v>MAR</v>
          </cell>
          <cell r="B400" t="str">
            <v>SERBIA/MONTENEGRO</v>
          </cell>
          <cell r="C400" t="str">
            <v>0855600</v>
          </cell>
          <cell r="D400" t="str">
            <v>245/70R19.5TL 136/134M TH25</v>
          </cell>
          <cell r="E400" t="str">
            <v>LOW SECTION 19.5</v>
          </cell>
          <cell r="F400" t="str">
            <v>M+H TRUCK</v>
          </cell>
          <cell r="G400" t="str">
            <v>Pirelli</v>
          </cell>
          <cell r="H400">
            <v>0.17199999999999999</v>
          </cell>
          <cell r="I400">
            <v>0.17199999999999999</v>
          </cell>
          <cell r="J400">
            <v>36.049999999999997</v>
          </cell>
          <cell r="K400">
            <v>36.049999999999997</v>
          </cell>
          <cell r="L400">
            <v>1</v>
          </cell>
        </row>
        <row r="401">
          <cell r="A401" t="str">
            <v>MAR</v>
          </cell>
          <cell r="B401" t="str">
            <v>SERBIA/MONTENEGRO</v>
          </cell>
          <cell r="C401" t="str">
            <v>0694200</v>
          </cell>
          <cell r="D401" t="str">
            <v>295/80R22.5TL 152/148M FH55</v>
          </cell>
          <cell r="E401" t="str">
            <v>LOW SEC 22.5/24.5</v>
          </cell>
          <cell r="F401" t="str">
            <v>M+H TRUCK</v>
          </cell>
          <cell r="G401" t="str">
            <v>Pirelli</v>
          </cell>
          <cell r="H401">
            <v>0.32100000000000001</v>
          </cell>
          <cell r="I401">
            <v>1.9260000000000002</v>
          </cell>
          <cell r="J401">
            <v>61.633000000000003</v>
          </cell>
          <cell r="K401">
            <v>369.798</v>
          </cell>
          <cell r="L401">
            <v>6</v>
          </cell>
        </row>
        <row r="402">
          <cell r="A402" t="str">
            <v>MAR</v>
          </cell>
          <cell r="B402" t="str">
            <v>SERBIA/MONTENEGRO</v>
          </cell>
          <cell r="C402" t="str">
            <v>0738900</v>
          </cell>
          <cell r="D402" t="str">
            <v>385/65R22.5TL 160K(158L) ST35</v>
          </cell>
          <cell r="E402" t="str">
            <v>WIDE BASE</v>
          </cell>
          <cell r="F402" t="str">
            <v>M+H TRUCK</v>
          </cell>
          <cell r="G402" t="str">
            <v>Pirelli</v>
          </cell>
          <cell r="H402">
            <v>0.44200000000000006</v>
          </cell>
          <cell r="I402">
            <v>22.984000000000002</v>
          </cell>
          <cell r="J402">
            <v>75.542000000000002</v>
          </cell>
          <cell r="K402">
            <v>3928.1840000000002</v>
          </cell>
          <cell r="L402">
            <v>52</v>
          </cell>
        </row>
        <row r="403">
          <cell r="A403" t="str">
            <v>MAR</v>
          </cell>
          <cell r="B403" t="str">
            <v>ROMANIA</v>
          </cell>
          <cell r="C403" t="str">
            <v>1053200</v>
          </cell>
          <cell r="D403" t="str">
            <v>205/50R15TL 86V C.TORN</v>
          </cell>
          <cell r="E403" t="str">
            <v>V</v>
          </cell>
          <cell r="F403" t="str">
            <v>CAR/LT/MIRS</v>
          </cell>
          <cell r="G403" t="str">
            <v>Ceat</v>
          </cell>
          <cell r="H403">
            <v>7.0000000000000007E-2</v>
          </cell>
          <cell r="I403">
            <v>7.0000000000000007E-2</v>
          </cell>
          <cell r="J403">
            <v>9.65</v>
          </cell>
          <cell r="K403">
            <v>9.65</v>
          </cell>
          <cell r="L403">
            <v>1</v>
          </cell>
        </row>
        <row r="404">
          <cell r="A404" t="str">
            <v>MAR</v>
          </cell>
          <cell r="B404" t="str">
            <v>ROMANIA</v>
          </cell>
          <cell r="C404" t="str">
            <v>1051500</v>
          </cell>
          <cell r="D404" t="str">
            <v>205/65R15TL 94H C.TORN</v>
          </cell>
          <cell r="E404" t="str">
            <v>H</v>
          </cell>
          <cell r="F404" t="str">
            <v>CAR/LT/MIRS</v>
          </cell>
          <cell r="G404" t="str">
            <v>Ceat</v>
          </cell>
          <cell r="H404">
            <v>8.5999999999999993E-2</v>
          </cell>
          <cell r="I404">
            <v>3.1819999999999999</v>
          </cell>
          <cell r="J404">
            <v>9.6620000000000008</v>
          </cell>
          <cell r="K404">
            <v>357.49400000000003</v>
          </cell>
          <cell r="L404">
            <v>37</v>
          </cell>
        </row>
        <row r="405">
          <cell r="A405" t="str">
            <v>MAR</v>
          </cell>
          <cell r="B405" t="str">
            <v>ROMANIA</v>
          </cell>
          <cell r="C405" t="str">
            <v>1053000</v>
          </cell>
          <cell r="D405" t="str">
            <v>225/55ZR16TL 95W C.TORN</v>
          </cell>
          <cell r="E405" t="str">
            <v>W Y ZR</v>
          </cell>
          <cell r="F405" t="str">
            <v>CAR/LT/MIRS</v>
          </cell>
          <cell r="G405" t="str">
            <v>Ceat</v>
          </cell>
          <cell r="H405">
            <v>9.6000000000000002E-2</v>
          </cell>
          <cell r="I405">
            <v>9.6000000000000002E-2</v>
          </cell>
          <cell r="J405">
            <v>10.516999999999999</v>
          </cell>
          <cell r="K405">
            <v>10.516999999999999</v>
          </cell>
          <cell r="L405">
            <v>1</v>
          </cell>
        </row>
        <row r="406">
          <cell r="A406" t="str">
            <v>MAR</v>
          </cell>
          <cell r="B406" t="str">
            <v>ROMANIA</v>
          </cell>
          <cell r="C406" t="str">
            <v>0949500</v>
          </cell>
          <cell r="D406" t="str">
            <v>145/70R13TL 71T P3000E</v>
          </cell>
          <cell r="E406" t="str">
            <v>T</v>
          </cell>
          <cell r="F406" t="str">
            <v>CAR/LT/MIRS</v>
          </cell>
          <cell r="G406" t="str">
            <v>Pirelli</v>
          </cell>
          <cell r="H406">
            <v>4.1000000000000002E-2</v>
          </cell>
          <cell r="I406">
            <v>1.3940000000000001</v>
          </cell>
          <cell r="J406">
            <v>4.6630000000000003</v>
          </cell>
          <cell r="K406">
            <v>158.542</v>
          </cell>
          <cell r="L406">
            <v>34</v>
          </cell>
        </row>
        <row r="407">
          <cell r="A407" t="str">
            <v>MAR</v>
          </cell>
          <cell r="B407" t="str">
            <v>ROMANIA</v>
          </cell>
          <cell r="C407" t="str">
            <v>1427000</v>
          </cell>
          <cell r="D407" t="str">
            <v>195R14CTL 106/104R+L6 CITNET</v>
          </cell>
          <cell r="E407" t="str">
            <v>VAN</v>
          </cell>
          <cell r="F407" t="str">
            <v>CAR/LT/MIRS</v>
          </cell>
          <cell r="G407" t="str">
            <v>Pirelli</v>
          </cell>
          <cell r="H407">
            <v>8.8999999999999996E-2</v>
          </cell>
          <cell r="I407">
            <v>4.0049999999999999</v>
          </cell>
          <cell r="J407">
            <v>12.89</v>
          </cell>
          <cell r="K407">
            <v>580.04999999999995</v>
          </cell>
          <cell r="L407">
            <v>45</v>
          </cell>
        </row>
        <row r="408">
          <cell r="A408" t="str">
            <v>MAR</v>
          </cell>
          <cell r="B408" t="str">
            <v>ROMANIA</v>
          </cell>
          <cell r="C408" t="str">
            <v>1419000</v>
          </cell>
          <cell r="D408" t="str">
            <v>195/65R15TL 91H(F) P 6</v>
          </cell>
          <cell r="E408" t="str">
            <v>H</v>
          </cell>
          <cell r="F408" t="str">
            <v>CAR/LT/MIRS</v>
          </cell>
          <cell r="G408" t="str">
            <v>Pirelli</v>
          </cell>
          <cell r="H408">
            <v>7.9000000000000001E-2</v>
          </cell>
          <cell r="I408">
            <v>4.3449999999999998</v>
          </cell>
          <cell r="J408">
            <v>8.9139999999999997</v>
          </cell>
          <cell r="K408">
            <v>490.27</v>
          </cell>
          <cell r="L408">
            <v>55</v>
          </cell>
        </row>
        <row r="409">
          <cell r="A409" t="str">
            <v>MAR</v>
          </cell>
          <cell r="B409" t="str">
            <v>ROMANIA</v>
          </cell>
          <cell r="C409" t="str">
            <v>1426300</v>
          </cell>
          <cell r="D409" t="str">
            <v>195/70R15C104/102R(97T)+L6CITNET</v>
          </cell>
          <cell r="E409" t="str">
            <v>VAN</v>
          </cell>
          <cell r="F409" t="str">
            <v>CAR/LT/MIRS</v>
          </cell>
          <cell r="G409" t="str">
            <v>Pirelli</v>
          </cell>
          <cell r="H409">
            <v>8.3000000000000004E-2</v>
          </cell>
          <cell r="I409">
            <v>10.707000000000001</v>
          </cell>
          <cell r="J409">
            <v>12.59</v>
          </cell>
          <cell r="K409">
            <v>1624.11</v>
          </cell>
          <cell r="L409">
            <v>129</v>
          </cell>
        </row>
        <row r="410">
          <cell r="A410" t="str">
            <v>MAR</v>
          </cell>
          <cell r="B410" t="str">
            <v>ROMANIA</v>
          </cell>
          <cell r="C410" t="str">
            <v>1615900</v>
          </cell>
          <cell r="D410" t="str">
            <v>205/50R15TL 86V PDRAGN</v>
          </cell>
          <cell r="E410" t="str">
            <v>V</v>
          </cell>
          <cell r="F410" t="str">
            <v>CAR/LT/MIRS</v>
          </cell>
          <cell r="G410" t="str">
            <v>Pirelli</v>
          </cell>
          <cell r="H410">
            <v>7.0000000000000007E-2</v>
          </cell>
          <cell r="I410">
            <v>0.42</v>
          </cell>
          <cell r="J410">
            <v>9.1590000000000007</v>
          </cell>
          <cell r="K410">
            <v>54.954000000000001</v>
          </cell>
          <cell r="L410">
            <v>6</v>
          </cell>
        </row>
        <row r="411">
          <cell r="A411" t="str">
            <v>MAR</v>
          </cell>
          <cell r="B411" t="str">
            <v>ROMANIA</v>
          </cell>
          <cell r="C411" t="str">
            <v>1521000</v>
          </cell>
          <cell r="D411" t="str">
            <v>205/50ZR16TL 87W PDRAGN</v>
          </cell>
          <cell r="E411" t="str">
            <v>W Y ZR</v>
          </cell>
          <cell r="F411" t="str">
            <v>CAR/LT/MIRS</v>
          </cell>
          <cell r="G411" t="str">
            <v>Pirelli</v>
          </cell>
          <cell r="H411">
            <v>7.6999999999999999E-2</v>
          </cell>
          <cell r="I411">
            <v>0.154</v>
          </cell>
          <cell r="J411">
            <v>9.32</v>
          </cell>
          <cell r="K411">
            <v>18.64</v>
          </cell>
          <cell r="L411">
            <v>2</v>
          </cell>
        </row>
        <row r="412">
          <cell r="A412" t="str">
            <v>MAR</v>
          </cell>
          <cell r="B412" t="str">
            <v>ROMANIA</v>
          </cell>
          <cell r="C412" t="str">
            <v>1521100</v>
          </cell>
          <cell r="D412" t="str">
            <v>205/55ZR16TL 91W PDRAGN</v>
          </cell>
          <cell r="E412" t="str">
            <v>W Y ZR</v>
          </cell>
          <cell r="F412" t="str">
            <v>CAR/LT/MIRS</v>
          </cell>
          <cell r="G412" t="str">
            <v>Pirelli</v>
          </cell>
          <cell r="H412">
            <v>8.2000000000000003E-2</v>
          </cell>
          <cell r="I412">
            <v>0.32800000000000001</v>
          </cell>
          <cell r="J412">
            <v>9.3109999999999999</v>
          </cell>
          <cell r="K412">
            <v>37.244</v>
          </cell>
          <cell r="L412">
            <v>4</v>
          </cell>
        </row>
        <row r="413">
          <cell r="A413" t="str">
            <v>MAR</v>
          </cell>
          <cell r="B413" t="str">
            <v>ROMANIA</v>
          </cell>
          <cell r="C413" t="str">
            <v>0950400</v>
          </cell>
          <cell r="D413" t="str">
            <v>205/65R15TL 94T P3000E</v>
          </cell>
          <cell r="E413" t="str">
            <v>T</v>
          </cell>
          <cell r="F413" t="str">
            <v>CAR/LT/MIRS</v>
          </cell>
          <cell r="G413" t="str">
            <v>Pirelli</v>
          </cell>
          <cell r="H413">
            <v>8.5999999999999993E-2</v>
          </cell>
          <cell r="I413">
            <v>1.462</v>
          </cell>
          <cell r="J413">
            <v>9.6269999999999989</v>
          </cell>
          <cell r="K413">
            <v>163.65899999999999</v>
          </cell>
          <cell r="L413">
            <v>17</v>
          </cell>
        </row>
        <row r="414">
          <cell r="A414" t="str">
            <v>MAR</v>
          </cell>
          <cell r="B414" t="str">
            <v>ROMANIA</v>
          </cell>
          <cell r="C414" t="str">
            <v>1001300</v>
          </cell>
          <cell r="D414" t="str">
            <v>205/65R15CTL 102/100TL6 CITNET</v>
          </cell>
          <cell r="E414" t="str">
            <v>VAN</v>
          </cell>
          <cell r="F414" t="str">
            <v>CAR/LT/MIRS</v>
          </cell>
          <cell r="G414" t="str">
            <v>Pirelli</v>
          </cell>
          <cell r="H414">
            <v>8.5999999999999993E-2</v>
          </cell>
          <cell r="I414">
            <v>0.34399999999999997</v>
          </cell>
          <cell r="J414">
            <v>12.4</v>
          </cell>
          <cell r="K414">
            <v>49.6</v>
          </cell>
          <cell r="L414">
            <v>4</v>
          </cell>
        </row>
        <row r="415">
          <cell r="A415" t="str">
            <v>MAR</v>
          </cell>
          <cell r="B415" t="str">
            <v>ROMANIA</v>
          </cell>
          <cell r="C415" t="str">
            <v>1001800</v>
          </cell>
          <cell r="D415" t="str">
            <v>215/75R16CTL 113/111RL4 CITNET</v>
          </cell>
          <cell r="E415" t="str">
            <v>VAN</v>
          </cell>
          <cell r="F415" t="str">
            <v>CAR/LT/MIRS</v>
          </cell>
          <cell r="G415" t="str">
            <v>Pirelli</v>
          </cell>
          <cell r="H415">
            <v>0.114</v>
          </cell>
          <cell r="I415">
            <v>0.79800000000000004</v>
          </cell>
          <cell r="J415">
            <v>16.7</v>
          </cell>
          <cell r="K415">
            <v>116.9</v>
          </cell>
          <cell r="L415">
            <v>7</v>
          </cell>
        </row>
        <row r="416">
          <cell r="A416" t="str">
            <v>MAR</v>
          </cell>
          <cell r="B416" t="str">
            <v>ROMANIA</v>
          </cell>
          <cell r="C416" t="str">
            <v>1445600</v>
          </cell>
          <cell r="D416" t="str">
            <v>225/45R17XLTL 94W(nolbl) PZROSS</v>
          </cell>
          <cell r="E416" t="str">
            <v>W Y ZR</v>
          </cell>
          <cell r="F416" t="str">
            <v>CAR/LT/MIRS</v>
          </cell>
          <cell r="G416" t="str">
            <v>Pirelli</v>
          </cell>
          <cell r="H416">
            <v>9.0999999999999998E-2</v>
          </cell>
          <cell r="I416">
            <v>9.0999999999999998E-2</v>
          </cell>
          <cell r="J416">
            <v>10.849</v>
          </cell>
          <cell r="K416">
            <v>10.849</v>
          </cell>
          <cell r="L416">
            <v>1</v>
          </cell>
        </row>
        <row r="417">
          <cell r="A417" t="str">
            <v>MAR</v>
          </cell>
          <cell r="B417" t="str">
            <v>ROMANIA</v>
          </cell>
          <cell r="C417" t="str">
            <v>0889600</v>
          </cell>
          <cell r="D417" t="str">
            <v>225/45ZR17TL 91Y PZEROA</v>
          </cell>
          <cell r="E417" t="str">
            <v>W Y ZR</v>
          </cell>
          <cell r="F417" t="str">
            <v>CAR/LT/MIRS</v>
          </cell>
          <cell r="G417" t="str">
            <v>Pirelli</v>
          </cell>
          <cell r="H417">
            <v>9.0999999999999998E-2</v>
          </cell>
          <cell r="I417">
            <v>0.45500000000000002</v>
          </cell>
          <cell r="J417">
            <v>10.881</v>
          </cell>
          <cell r="K417">
            <v>54.405000000000001</v>
          </cell>
          <cell r="L417">
            <v>5</v>
          </cell>
        </row>
        <row r="418">
          <cell r="A418" t="str">
            <v>MAR</v>
          </cell>
          <cell r="B418" t="str">
            <v>ROMANIA</v>
          </cell>
          <cell r="C418" t="str">
            <v>1510700</v>
          </cell>
          <cell r="D418" t="str">
            <v>225/50R17XLTL 98Y P 7</v>
          </cell>
          <cell r="E418" t="str">
            <v>W Y ZR</v>
          </cell>
          <cell r="F418" t="str">
            <v>CAR/LT/MIRS</v>
          </cell>
          <cell r="G418" t="str">
            <v>Pirelli</v>
          </cell>
          <cell r="H418">
            <v>9.7000000000000003E-2</v>
          </cell>
          <cell r="I418">
            <v>0.19400000000000001</v>
          </cell>
          <cell r="J418">
            <v>11.047000000000001</v>
          </cell>
          <cell r="K418">
            <v>22.094000000000001</v>
          </cell>
          <cell r="L418">
            <v>2</v>
          </cell>
        </row>
        <row r="419">
          <cell r="A419" t="str">
            <v>MAR</v>
          </cell>
          <cell r="B419" t="str">
            <v>ROMANIA</v>
          </cell>
          <cell r="C419" t="str">
            <v>1417700</v>
          </cell>
          <cell r="D419" t="str">
            <v>225/55R16TL 95Vcord P 7</v>
          </cell>
          <cell r="E419" t="str">
            <v>V</v>
          </cell>
          <cell r="F419" t="str">
            <v>CAR/LT/MIRS</v>
          </cell>
          <cell r="G419" t="str">
            <v>Pirelli</v>
          </cell>
          <cell r="H419">
            <v>9.6000000000000002E-2</v>
          </cell>
          <cell r="I419">
            <v>0.48</v>
          </cell>
          <cell r="J419">
            <v>11.179</v>
          </cell>
          <cell r="K419">
            <v>55.895000000000003</v>
          </cell>
          <cell r="L419">
            <v>5</v>
          </cell>
        </row>
        <row r="420">
          <cell r="A420" t="str">
            <v>MAR</v>
          </cell>
          <cell r="B420" t="str">
            <v>ROMANIA</v>
          </cell>
          <cell r="C420" t="str">
            <v>1455800</v>
          </cell>
          <cell r="D420" t="str">
            <v>225/70R16TL 102TRBL SC-ICE</v>
          </cell>
          <cell r="E420" t="str">
            <v>SUV</v>
          </cell>
          <cell r="F420" t="str">
            <v>CAR/LT/MIRS</v>
          </cell>
          <cell r="G420" t="str">
            <v>Pirelli</v>
          </cell>
          <cell r="H420">
            <v>0.11699999999999999</v>
          </cell>
          <cell r="I420">
            <v>1.17</v>
          </cell>
          <cell r="J420">
            <v>15.413</v>
          </cell>
          <cell r="K420">
            <v>154.13</v>
          </cell>
          <cell r="L420">
            <v>10</v>
          </cell>
        </row>
        <row r="421">
          <cell r="A421" t="str">
            <v>MAR</v>
          </cell>
          <cell r="B421" t="str">
            <v>ROMANIA</v>
          </cell>
          <cell r="C421" t="str">
            <v>1450900</v>
          </cell>
          <cell r="D421" t="str">
            <v>235/45ZR17XLTL 97Y PZERON</v>
          </cell>
          <cell r="E421" t="str">
            <v>W Y ZR</v>
          </cell>
          <cell r="F421" t="str">
            <v>CAR/LT/MIRS</v>
          </cell>
          <cell r="G421" t="str">
            <v>Pirelli</v>
          </cell>
          <cell r="H421">
            <v>9.7000000000000003E-2</v>
          </cell>
          <cell r="I421">
            <v>0.19400000000000001</v>
          </cell>
          <cell r="J421">
            <v>11.39</v>
          </cell>
          <cell r="K421">
            <v>22.78</v>
          </cell>
          <cell r="L421">
            <v>2</v>
          </cell>
        </row>
        <row r="422">
          <cell r="A422" t="str">
            <v>MAR</v>
          </cell>
          <cell r="B422" t="str">
            <v>ROMANIA</v>
          </cell>
          <cell r="C422" t="str">
            <v>1429200</v>
          </cell>
          <cell r="D422" t="str">
            <v>245/45R18TL 96Y(nolbl) PZROSS</v>
          </cell>
          <cell r="E422" t="str">
            <v>W Y ZR</v>
          </cell>
          <cell r="F422" t="str">
            <v>CAR/LT/MIRS</v>
          </cell>
          <cell r="G422" t="str">
            <v>Pirelli</v>
          </cell>
          <cell r="H422">
            <v>0.113</v>
          </cell>
          <cell r="I422">
            <v>1.4690000000000001</v>
          </cell>
          <cell r="J422">
            <v>11.719000000000001</v>
          </cell>
          <cell r="K422">
            <v>152.34700000000001</v>
          </cell>
          <cell r="L422">
            <v>13</v>
          </cell>
        </row>
        <row r="423">
          <cell r="A423" t="str">
            <v>MAR</v>
          </cell>
          <cell r="B423" t="str">
            <v>ROMANIA</v>
          </cell>
          <cell r="C423" t="str">
            <v>1333500</v>
          </cell>
          <cell r="D423" t="str">
            <v>245/55R17TL 102W(no lbl)(*)PZROSS</v>
          </cell>
          <cell r="E423" t="str">
            <v>W Y ZR</v>
          </cell>
          <cell r="F423" t="str">
            <v>CAR/LT/MIRS</v>
          </cell>
          <cell r="G423" t="str">
            <v>Pirelli</v>
          </cell>
          <cell r="H423">
            <v>0.12</v>
          </cell>
          <cell r="I423">
            <v>0.24</v>
          </cell>
          <cell r="J423">
            <v>12.743</v>
          </cell>
          <cell r="K423">
            <v>25.486000000000001</v>
          </cell>
          <cell r="L423">
            <v>2</v>
          </cell>
        </row>
        <row r="424">
          <cell r="A424" t="str">
            <v>MAR</v>
          </cell>
          <cell r="B424" t="str">
            <v>ROMANIA</v>
          </cell>
          <cell r="C424" t="str">
            <v>0985300</v>
          </cell>
          <cell r="D424" t="str">
            <v>255/45ZR18TL 99Y(nolbl) PZROSS</v>
          </cell>
          <cell r="E424" t="str">
            <v>W Y ZR</v>
          </cell>
          <cell r="F424" t="str">
            <v>CAR/LT/MIRS</v>
          </cell>
          <cell r="G424" t="str">
            <v>Pirelli</v>
          </cell>
          <cell r="H424">
            <v>0.12</v>
          </cell>
          <cell r="I424">
            <v>1.44</v>
          </cell>
          <cell r="J424">
            <v>12.23</v>
          </cell>
          <cell r="K424">
            <v>146.76</v>
          </cell>
          <cell r="L424">
            <v>12</v>
          </cell>
        </row>
        <row r="425">
          <cell r="A425" t="str">
            <v>MAR</v>
          </cell>
          <cell r="B425" t="str">
            <v>ROMANIA</v>
          </cell>
          <cell r="C425" t="str">
            <v>1282200</v>
          </cell>
          <cell r="D425" t="str">
            <v>255/55R18XLTL 109HRBL SC-ICE</v>
          </cell>
          <cell r="E425" t="str">
            <v>SUV</v>
          </cell>
          <cell r="F425" t="str">
            <v>CAR/LT/MIRS</v>
          </cell>
          <cell r="G425" t="str">
            <v>Pirelli</v>
          </cell>
          <cell r="H425">
            <v>0.13900000000000001</v>
          </cell>
          <cell r="I425">
            <v>0.13900000000000001</v>
          </cell>
          <cell r="J425">
            <v>16.724</v>
          </cell>
          <cell r="K425">
            <v>16.724</v>
          </cell>
          <cell r="L425">
            <v>1</v>
          </cell>
        </row>
        <row r="426">
          <cell r="A426" t="str">
            <v>MAR</v>
          </cell>
          <cell r="B426" t="str">
            <v>ROMANIA</v>
          </cell>
          <cell r="C426" t="str">
            <v>1486700</v>
          </cell>
          <cell r="D426" t="str">
            <v>275/40R19TL101Y(nolbl)(*)PZROSS</v>
          </cell>
          <cell r="E426" t="str">
            <v>W Y ZR</v>
          </cell>
          <cell r="F426" t="str">
            <v>CAR/LT/MIRS</v>
          </cell>
          <cell r="G426" t="str">
            <v>Pirelli</v>
          </cell>
          <cell r="H426">
            <v>0.13600000000000001</v>
          </cell>
          <cell r="I426">
            <v>0.13600000000000001</v>
          </cell>
          <cell r="J426">
            <v>13.608000000000001</v>
          </cell>
          <cell r="K426">
            <v>13.608000000000001</v>
          </cell>
          <cell r="L426">
            <v>1</v>
          </cell>
        </row>
        <row r="427">
          <cell r="A427" t="str">
            <v>MAR</v>
          </cell>
          <cell r="B427" t="str">
            <v>ROMANIA</v>
          </cell>
          <cell r="C427" t="str">
            <v>1394200</v>
          </cell>
          <cell r="D427" t="str">
            <v>P245/70R16TL 107HRB M+S SC-STR</v>
          </cell>
          <cell r="E427" t="str">
            <v>SUV</v>
          </cell>
          <cell r="F427" t="str">
            <v>CAR/LT/MIRS</v>
          </cell>
          <cell r="G427" t="str">
            <v>Pirelli</v>
          </cell>
          <cell r="H427">
            <v>0.13800000000000001</v>
          </cell>
          <cell r="I427">
            <v>0.41400000000000003</v>
          </cell>
          <cell r="J427">
            <v>17.986000000000001</v>
          </cell>
          <cell r="K427">
            <v>53.957999999999998</v>
          </cell>
          <cell r="L427">
            <v>3</v>
          </cell>
        </row>
        <row r="428">
          <cell r="A428" t="str">
            <v>MAR</v>
          </cell>
          <cell r="B428" t="str">
            <v>ROMANIA</v>
          </cell>
          <cell r="C428" t="str">
            <v>1466300</v>
          </cell>
          <cell r="D428" t="str">
            <v>11R22.5TL 148/145M FR25</v>
          </cell>
          <cell r="E428" t="str">
            <v>STANDARD =&gt; 19.5</v>
          </cell>
          <cell r="F428" t="str">
            <v>M+H TRUCK</v>
          </cell>
          <cell r="G428" t="str">
            <v>Pirelli</v>
          </cell>
          <cell r="H428">
            <v>0.35699999999999998</v>
          </cell>
          <cell r="I428">
            <v>4.641</v>
          </cell>
          <cell r="J428">
            <v>55.304000000000002</v>
          </cell>
          <cell r="K428">
            <v>718.952</v>
          </cell>
          <cell r="L428">
            <v>13</v>
          </cell>
        </row>
        <row r="429">
          <cell r="A429" t="str">
            <v>MAR</v>
          </cell>
          <cell r="B429" t="str">
            <v>ROMANIA</v>
          </cell>
          <cell r="C429" t="str">
            <v>0837000</v>
          </cell>
          <cell r="D429" t="str">
            <v>205/75R17.5TL 124/122M FH55</v>
          </cell>
          <cell r="E429" t="str">
            <v>LOW SECTION 17.5</v>
          </cell>
          <cell r="F429" t="str">
            <v>M+H TRUCK</v>
          </cell>
          <cell r="G429" t="str">
            <v>Pirelli</v>
          </cell>
          <cell r="H429">
            <v>0.11600000000000001</v>
          </cell>
          <cell r="I429">
            <v>0.46400000000000002</v>
          </cell>
          <cell r="J429">
            <v>23.49</v>
          </cell>
          <cell r="K429">
            <v>93.96</v>
          </cell>
          <cell r="L429">
            <v>4</v>
          </cell>
        </row>
        <row r="430">
          <cell r="A430" t="str">
            <v>MAR</v>
          </cell>
          <cell r="B430" t="str">
            <v>ROMANIA</v>
          </cell>
          <cell r="C430" t="str">
            <v>1203300</v>
          </cell>
          <cell r="D430" t="str">
            <v>225/75R17.5TL 129/127M FH55</v>
          </cell>
          <cell r="E430" t="str">
            <v>LOW SECTION 17.5</v>
          </cell>
          <cell r="F430" t="str">
            <v>M+H TRUCK</v>
          </cell>
          <cell r="G430" t="str">
            <v>Pirelli</v>
          </cell>
          <cell r="H430">
            <v>0.13800000000000001</v>
          </cell>
          <cell r="I430">
            <v>0.55200000000000005</v>
          </cell>
          <cell r="J430">
            <v>26.78</v>
          </cell>
          <cell r="K430">
            <v>107.12</v>
          </cell>
          <cell r="L430">
            <v>4</v>
          </cell>
        </row>
        <row r="431">
          <cell r="A431" t="str">
            <v>MAR</v>
          </cell>
          <cell r="B431" t="str">
            <v>ROMANIA</v>
          </cell>
          <cell r="C431" t="str">
            <v>1184600</v>
          </cell>
          <cell r="D431" t="str">
            <v>315/80R22.5TL 156/150L(154M) FR25</v>
          </cell>
          <cell r="E431" t="str">
            <v>LOW SEC 22.5/24.5</v>
          </cell>
          <cell r="F431" t="str">
            <v>M+H TRUCK</v>
          </cell>
          <cell r="G431" t="str">
            <v>Pirelli</v>
          </cell>
          <cell r="H431">
            <v>0.36399999999999999</v>
          </cell>
          <cell r="I431">
            <v>2.548</v>
          </cell>
          <cell r="J431">
            <v>66.185000000000002</v>
          </cell>
          <cell r="K431">
            <v>463.29500000000002</v>
          </cell>
          <cell r="L431">
            <v>7</v>
          </cell>
        </row>
        <row r="432">
          <cell r="A432" t="str">
            <v>MAR</v>
          </cell>
          <cell r="B432" t="str">
            <v>ROMANIA</v>
          </cell>
          <cell r="C432" t="str">
            <v>0687600</v>
          </cell>
          <cell r="D432" t="str">
            <v>365/80R20MPTTL 149K PS22</v>
          </cell>
          <cell r="E432" t="str">
            <v>TUBE TYPE</v>
          </cell>
          <cell r="F432" t="str">
            <v>M+H TRUCK</v>
          </cell>
          <cell r="G432" t="str">
            <v>Pirelli</v>
          </cell>
          <cell r="H432">
            <v>0.435</v>
          </cell>
          <cell r="I432">
            <v>1.74</v>
          </cell>
          <cell r="J432">
            <v>67.63</v>
          </cell>
          <cell r="K432">
            <v>270.52</v>
          </cell>
          <cell r="L432">
            <v>4</v>
          </cell>
        </row>
        <row r="433">
          <cell r="A433" t="str">
            <v>MAR</v>
          </cell>
          <cell r="B433" t="str">
            <v>BUM</v>
          </cell>
          <cell r="C433" t="str">
            <v>1562500</v>
          </cell>
          <cell r="D433" t="str">
            <v>165/80R13TL 83T K.DRIV</v>
          </cell>
          <cell r="E433" t="str">
            <v>T</v>
          </cell>
          <cell r="F433" t="str">
            <v>CAR/LT/MIRS</v>
          </cell>
          <cell r="G433" t="str">
            <v>Courier</v>
          </cell>
          <cell r="H433">
            <v>5.8000000000000003E-2</v>
          </cell>
          <cell r="I433">
            <v>1.6240000000000001</v>
          </cell>
          <cell r="J433">
            <v>7.3</v>
          </cell>
          <cell r="K433">
            <v>204.4</v>
          </cell>
          <cell r="L433">
            <v>28</v>
          </cell>
        </row>
        <row r="434">
          <cell r="A434" t="str">
            <v>MAR</v>
          </cell>
          <cell r="B434" t="str">
            <v>BUM</v>
          </cell>
          <cell r="C434" t="str">
            <v>1162500</v>
          </cell>
          <cell r="D434" t="str">
            <v>165/80R13TL 83TM+S P2500</v>
          </cell>
          <cell r="E434" t="str">
            <v>T</v>
          </cell>
          <cell r="F434" t="str">
            <v>CAR/LT/MIRS</v>
          </cell>
          <cell r="G434" t="str">
            <v>Pirelli</v>
          </cell>
          <cell r="H434">
            <v>5.8000000000000003E-2</v>
          </cell>
          <cell r="I434">
            <v>10.208</v>
          </cell>
          <cell r="J434">
            <v>7.01</v>
          </cell>
          <cell r="K434">
            <v>1233.76</v>
          </cell>
          <cell r="L434">
            <v>176</v>
          </cell>
        </row>
        <row r="435">
          <cell r="A435" t="str">
            <v>MAR</v>
          </cell>
          <cell r="B435" t="str">
            <v>ROMANIA</v>
          </cell>
          <cell r="C435" t="str">
            <v>1051600</v>
          </cell>
          <cell r="D435" t="str">
            <v>195/60R14TL 86H C.TORN</v>
          </cell>
          <cell r="E435" t="str">
            <v>H</v>
          </cell>
          <cell r="F435" t="str">
            <v>CAR/LT/MIRS</v>
          </cell>
          <cell r="G435" t="str">
            <v>Ceat</v>
          </cell>
          <cell r="H435">
            <v>6.8000000000000005E-2</v>
          </cell>
          <cell r="I435">
            <v>6.8000000000000005E-2</v>
          </cell>
          <cell r="J435">
            <v>8.49</v>
          </cell>
          <cell r="K435">
            <v>8.49</v>
          </cell>
          <cell r="L435">
            <v>1</v>
          </cell>
        </row>
        <row r="436">
          <cell r="A436" t="str">
            <v>MAR</v>
          </cell>
          <cell r="B436" t="str">
            <v>ROMANIA</v>
          </cell>
          <cell r="C436" t="str">
            <v>1037500</v>
          </cell>
          <cell r="D436" t="str">
            <v>195/70R14TL 91H C.SPID</v>
          </cell>
          <cell r="E436" t="str">
            <v>H</v>
          </cell>
          <cell r="F436" t="str">
            <v>CAR/LT/MIRS</v>
          </cell>
          <cell r="G436" t="str">
            <v>Ceat</v>
          </cell>
          <cell r="H436">
            <v>7.6999999999999999E-2</v>
          </cell>
          <cell r="I436">
            <v>7.6999999999999999E-2</v>
          </cell>
          <cell r="J436">
            <v>8.8089999999999993</v>
          </cell>
          <cell r="K436">
            <v>8.8089999999999993</v>
          </cell>
          <cell r="L436">
            <v>1</v>
          </cell>
        </row>
        <row r="437">
          <cell r="A437" t="str">
            <v>MAR</v>
          </cell>
          <cell r="B437" t="str">
            <v>ROMANIA</v>
          </cell>
          <cell r="C437" t="str">
            <v>1163000</v>
          </cell>
          <cell r="D437" t="str">
            <v>155/70R13TL 75TM+S P2500</v>
          </cell>
          <cell r="E437" t="str">
            <v>T</v>
          </cell>
          <cell r="F437" t="str">
            <v>CAR/LT/MIRS</v>
          </cell>
          <cell r="G437" t="str">
            <v>Pirelli</v>
          </cell>
          <cell r="H437">
            <v>4.5999999999999999E-2</v>
          </cell>
          <cell r="I437">
            <v>0.32200000000000001</v>
          </cell>
          <cell r="J437">
            <v>5.6890000000000001</v>
          </cell>
          <cell r="K437">
            <v>39.823</v>
          </cell>
          <cell r="L437">
            <v>7</v>
          </cell>
        </row>
        <row r="438">
          <cell r="A438" t="str">
            <v>MAR</v>
          </cell>
          <cell r="B438" t="str">
            <v>ROMANIA</v>
          </cell>
          <cell r="C438" t="str">
            <v>0935100</v>
          </cell>
          <cell r="D438" t="str">
            <v>165/65R13TL 77T P3000E</v>
          </cell>
          <cell r="E438" t="str">
            <v>T</v>
          </cell>
          <cell r="F438" t="str">
            <v>CAR/LT/MIRS</v>
          </cell>
          <cell r="G438" t="str">
            <v>Pirelli</v>
          </cell>
          <cell r="H438">
            <v>4.9000000000000002E-2</v>
          </cell>
          <cell r="I438">
            <v>1.127</v>
          </cell>
          <cell r="J438">
            <v>5.55</v>
          </cell>
          <cell r="K438">
            <v>127.65</v>
          </cell>
          <cell r="L438">
            <v>23</v>
          </cell>
        </row>
        <row r="439">
          <cell r="A439" t="str">
            <v>MAR</v>
          </cell>
          <cell r="B439" t="str">
            <v>ROMANIA</v>
          </cell>
          <cell r="C439" t="str">
            <v>1422600</v>
          </cell>
          <cell r="D439" t="str">
            <v>175/55R15TL 77H P 6</v>
          </cell>
          <cell r="E439" t="str">
            <v>H</v>
          </cell>
          <cell r="F439" t="str">
            <v>CAR/LT/MIRS</v>
          </cell>
          <cell r="G439" t="str">
            <v>Pirelli</v>
          </cell>
          <cell r="H439">
            <v>5.8000000000000003E-2</v>
          </cell>
          <cell r="I439">
            <v>0.23200000000000001</v>
          </cell>
          <cell r="J439">
            <v>6.91</v>
          </cell>
          <cell r="K439">
            <v>27.64</v>
          </cell>
          <cell r="L439">
            <v>4</v>
          </cell>
        </row>
        <row r="440">
          <cell r="A440" t="str">
            <v>MAR</v>
          </cell>
          <cell r="B440" t="str">
            <v>ROMANIA</v>
          </cell>
          <cell r="C440" t="str">
            <v>1226600</v>
          </cell>
          <cell r="D440" t="str">
            <v>175/70R14REINFTL 88T P3000E</v>
          </cell>
          <cell r="E440" t="str">
            <v>T</v>
          </cell>
          <cell r="F440" t="str">
            <v>CAR/LT/MIRS</v>
          </cell>
          <cell r="G440" t="str">
            <v>Pirelli</v>
          </cell>
          <cell r="H440">
            <v>6.3E-2</v>
          </cell>
          <cell r="I440">
            <v>1.7010000000000001</v>
          </cell>
          <cell r="J440">
            <v>7.41</v>
          </cell>
          <cell r="K440">
            <v>200.07</v>
          </cell>
          <cell r="L440">
            <v>27</v>
          </cell>
        </row>
        <row r="441">
          <cell r="A441" t="str">
            <v>MAR</v>
          </cell>
          <cell r="B441" t="str">
            <v>ROMANIA</v>
          </cell>
          <cell r="C441" t="str">
            <v>1656200</v>
          </cell>
          <cell r="D441" t="str">
            <v>175/75R16CTL 101/99R CHRONO</v>
          </cell>
          <cell r="E441" t="str">
            <v>VAN</v>
          </cell>
          <cell r="F441" t="str">
            <v>CAR/LT/MIRS</v>
          </cell>
          <cell r="G441" t="str">
            <v>Pirelli</v>
          </cell>
          <cell r="H441">
            <v>7.8E-2</v>
          </cell>
          <cell r="I441">
            <v>0.54600000000000004</v>
          </cell>
          <cell r="J441">
            <v>11.9</v>
          </cell>
          <cell r="K441">
            <v>83.3</v>
          </cell>
          <cell r="L441">
            <v>7</v>
          </cell>
        </row>
        <row r="442">
          <cell r="A442" t="str">
            <v>MAR</v>
          </cell>
          <cell r="B442" t="str">
            <v>ROMANIA</v>
          </cell>
          <cell r="C442" t="str">
            <v>0924100</v>
          </cell>
          <cell r="D442" t="str">
            <v>175/80R14TL 88T P3000E</v>
          </cell>
          <cell r="E442" t="str">
            <v>T</v>
          </cell>
          <cell r="F442" t="str">
            <v>CAR/LT/MIRS</v>
          </cell>
          <cell r="G442" t="str">
            <v>Pirelli</v>
          </cell>
          <cell r="H442">
            <v>7.0999999999999994E-2</v>
          </cell>
          <cell r="I442">
            <v>7.0999999999999994E-2</v>
          </cell>
          <cell r="J442">
            <v>7.67</v>
          </cell>
          <cell r="K442">
            <v>7.67</v>
          </cell>
          <cell r="L442">
            <v>1</v>
          </cell>
        </row>
        <row r="443">
          <cell r="A443" t="str">
            <v>MAR</v>
          </cell>
          <cell r="B443" t="str">
            <v>ROMANIA</v>
          </cell>
          <cell r="C443" t="str">
            <v>0935200</v>
          </cell>
          <cell r="D443" t="str">
            <v>185/65R14TL 86T P3000E</v>
          </cell>
          <cell r="E443" t="str">
            <v>T</v>
          </cell>
          <cell r="F443" t="str">
            <v>CAR/LT/MIRS</v>
          </cell>
          <cell r="G443" t="str">
            <v>Pirelli</v>
          </cell>
          <cell r="H443">
            <v>6.6000000000000003E-2</v>
          </cell>
          <cell r="I443">
            <v>5.94</v>
          </cell>
          <cell r="J443">
            <v>7.7629999999999999</v>
          </cell>
          <cell r="K443">
            <v>698.67</v>
          </cell>
          <cell r="L443">
            <v>90</v>
          </cell>
        </row>
        <row r="444">
          <cell r="A444" t="str">
            <v>MAR</v>
          </cell>
          <cell r="B444" t="str">
            <v>ROMANIA</v>
          </cell>
          <cell r="C444" t="str">
            <v>1326300</v>
          </cell>
          <cell r="D444" t="str">
            <v>185/65R14TL 86H P 6</v>
          </cell>
          <cell r="E444" t="str">
            <v>H</v>
          </cell>
          <cell r="F444" t="str">
            <v>CAR/LT/MIRS</v>
          </cell>
          <cell r="G444" t="str">
            <v>Pirelli</v>
          </cell>
          <cell r="H444">
            <v>6.6000000000000003E-2</v>
          </cell>
          <cell r="I444">
            <v>3.6960000000000002</v>
          </cell>
          <cell r="J444">
            <v>8.2539999999999996</v>
          </cell>
          <cell r="K444">
            <v>462.22399999999999</v>
          </cell>
          <cell r="L444">
            <v>56</v>
          </cell>
        </row>
        <row r="445">
          <cell r="A445" t="str">
            <v>MAR</v>
          </cell>
          <cell r="B445" t="str">
            <v>ROMANIA</v>
          </cell>
          <cell r="C445" t="str">
            <v>1641000</v>
          </cell>
          <cell r="D445" t="str">
            <v>185/65R14TL 86H PDRAGN</v>
          </cell>
          <cell r="E445" t="str">
            <v>H</v>
          </cell>
          <cell r="F445" t="str">
            <v>CAR/LT/MIRS</v>
          </cell>
          <cell r="G445" t="str">
            <v>Pirelli</v>
          </cell>
          <cell r="H445">
            <v>6.6000000000000003E-2</v>
          </cell>
          <cell r="I445">
            <v>7.1280000000000001</v>
          </cell>
          <cell r="J445">
            <v>7.9119999999999999</v>
          </cell>
          <cell r="K445">
            <v>854.49599999999998</v>
          </cell>
          <cell r="L445">
            <v>108</v>
          </cell>
        </row>
        <row r="446">
          <cell r="A446" t="str">
            <v>MAR</v>
          </cell>
          <cell r="B446" t="str">
            <v>ROMANIA</v>
          </cell>
          <cell r="C446" t="str">
            <v>1163900</v>
          </cell>
          <cell r="D446" t="str">
            <v>185/65R15TL 88TM+S P2500</v>
          </cell>
          <cell r="E446" t="str">
            <v>T</v>
          </cell>
          <cell r="F446" t="str">
            <v>CAR/LT/MIRS</v>
          </cell>
          <cell r="G446" t="str">
            <v>Pirelli</v>
          </cell>
          <cell r="H446">
            <v>7.0999999999999994E-2</v>
          </cell>
          <cell r="I446">
            <v>0.49699999999999994</v>
          </cell>
          <cell r="J446">
            <v>7.8860000000000001</v>
          </cell>
          <cell r="K446">
            <v>55.201999999999998</v>
          </cell>
          <cell r="L446">
            <v>7</v>
          </cell>
        </row>
        <row r="447">
          <cell r="A447" t="str">
            <v>MAR</v>
          </cell>
          <cell r="B447" t="str">
            <v>ROMANIA</v>
          </cell>
          <cell r="C447" t="str">
            <v>1171000</v>
          </cell>
          <cell r="D447" t="str">
            <v>185/80R14TL 91TL6 CITNET</v>
          </cell>
          <cell r="E447" t="str">
            <v>VAN</v>
          </cell>
          <cell r="F447" t="str">
            <v>CAR/LT/MIRS</v>
          </cell>
          <cell r="G447" t="str">
            <v>Pirelli</v>
          </cell>
          <cell r="H447">
            <v>7.9000000000000001E-2</v>
          </cell>
          <cell r="I447">
            <v>7.9000000000000001E-2</v>
          </cell>
          <cell r="J447">
            <v>9.01</v>
          </cell>
          <cell r="K447">
            <v>9.01</v>
          </cell>
          <cell r="L447">
            <v>1</v>
          </cell>
        </row>
        <row r="448">
          <cell r="A448" t="str">
            <v>MAR</v>
          </cell>
          <cell r="B448" t="str">
            <v>ROMANIA</v>
          </cell>
          <cell r="C448" t="str">
            <v>1098100</v>
          </cell>
          <cell r="D448" t="str">
            <v>195/55R15TL 85H P6000P</v>
          </cell>
          <cell r="E448" t="str">
            <v>H</v>
          </cell>
          <cell r="F448" t="str">
            <v>CAR/LT/MIRS</v>
          </cell>
          <cell r="G448" t="str">
            <v>Pirelli</v>
          </cell>
          <cell r="H448">
            <v>6.9000000000000006E-2</v>
          </cell>
          <cell r="I448">
            <v>6.9000000000000006E-2</v>
          </cell>
          <cell r="J448">
            <v>8.9</v>
          </cell>
          <cell r="K448">
            <v>8.9</v>
          </cell>
          <cell r="L448">
            <v>1</v>
          </cell>
        </row>
        <row r="449">
          <cell r="A449" t="str">
            <v>MAR</v>
          </cell>
          <cell r="B449" t="str">
            <v>ROMANIA</v>
          </cell>
          <cell r="C449" t="str">
            <v>1603200</v>
          </cell>
          <cell r="D449" t="str">
            <v>195/60R15TL 88V PDRAGN</v>
          </cell>
          <cell r="E449" t="str">
            <v>V</v>
          </cell>
          <cell r="F449" t="str">
            <v>CAR/LT/MIRS</v>
          </cell>
          <cell r="G449" t="str">
            <v>Pirelli</v>
          </cell>
          <cell r="H449">
            <v>7.3999999999999996E-2</v>
          </cell>
          <cell r="I449">
            <v>1.036</v>
          </cell>
          <cell r="J449">
            <v>8.6710000000000012</v>
          </cell>
          <cell r="K449">
            <v>121.39400000000001</v>
          </cell>
          <cell r="L449">
            <v>14</v>
          </cell>
        </row>
        <row r="450">
          <cell r="A450" t="str">
            <v>MAR</v>
          </cell>
          <cell r="B450" t="str">
            <v>ROMANIA</v>
          </cell>
          <cell r="C450" t="str">
            <v>1180000</v>
          </cell>
          <cell r="D450" t="str">
            <v>205/55R16TL 91W P 7</v>
          </cell>
          <cell r="E450" t="str">
            <v>W Y ZR</v>
          </cell>
          <cell r="F450" t="str">
            <v>CAR/LT/MIRS</v>
          </cell>
          <cell r="G450" t="str">
            <v>Pirelli</v>
          </cell>
          <cell r="H450">
            <v>8.2000000000000003E-2</v>
          </cell>
          <cell r="I450">
            <v>1.23</v>
          </cell>
          <cell r="J450">
            <v>9.4019999999999992</v>
          </cell>
          <cell r="K450">
            <v>141.03</v>
          </cell>
          <cell r="L450">
            <v>15</v>
          </cell>
        </row>
        <row r="451">
          <cell r="A451" t="str">
            <v>MAR</v>
          </cell>
          <cell r="B451" t="str">
            <v>ROMANIA</v>
          </cell>
          <cell r="C451" t="str">
            <v>1520100</v>
          </cell>
          <cell r="D451" t="str">
            <v>215/40ZR17TL 83W PDRAGN</v>
          </cell>
          <cell r="E451" t="str">
            <v>W Y ZR</v>
          </cell>
          <cell r="F451" t="str">
            <v>CAR/LT/MIRS</v>
          </cell>
          <cell r="G451" t="str">
            <v>Pirelli</v>
          </cell>
          <cell r="H451">
            <v>7.8E-2</v>
          </cell>
          <cell r="I451">
            <v>7.8E-2</v>
          </cell>
          <cell r="J451">
            <v>10.52</v>
          </cell>
          <cell r="K451">
            <v>10.52</v>
          </cell>
          <cell r="L451">
            <v>1</v>
          </cell>
        </row>
        <row r="452">
          <cell r="A452" t="str">
            <v>MAR</v>
          </cell>
          <cell r="B452" t="str">
            <v>ROMANIA</v>
          </cell>
          <cell r="C452" t="str">
            <v>1332700</v>
          </cell>
          <cell r="D452" t="str">
            <v>215/55R16TL 93V P 7</v>
          </cell>
          <cell r="E452" t="str">
            <v>V</v>
          </cell>
          <cell r="F452" t="str">
            <v>CAR/LT/MIRS</v>
          </cell>
          <cell r="G452" t="str">
            <v>Pirelli</v>
          </cell>
          <cell r="H452">
            <v>8.8999999999999996E-2</v>
          </cell>
          <cell r="I452">
            <v>0.71199999999999997</v>
          </cell>
          <cell r="J452">
            <v>10.231999999999999</v>
          </cell>
          <cell r="K452">
            <v>81.855999999999995</v>
          </cell>
          <cell r="L452">
            <v>8</v>
          </cell>
        </row>
        <row r="453">
          <cell r="A453" t="str">
            <v>MAR</v>
          </cell>
          <cell r="B453" t="str">
            <v>ROMANIA</v>
          </cell>
          <cell r="C453" t="str">
            <v>1101600</v>
          </cell>
          <cell r="D453" t="str">
            <v>215/70R15CTL 109/107RL6CITNET</v>
          </cell>
          <cell r="E453" t="str">
            <v>VAN</v>
          </cell>
          <cell r="F453" t="str">
            <v>CAR/LT/MIRS</v>
          </cell>
          <cell r="G453" t="str">
            <v>Pirelli</v>
          </cell>
          <cell r="H453">
            <v>0.1</v>
          </cell>
          <cell r="I453">
            <v>1.3</v>
          </cell>
          <cell r="J453">
            <v>14.83</v>
          </cell>
          <cell r="K453">
            <v>192.79</v>
          </cell>
          <cell r="L453">
            <v>13</v>
          </cell>
        </row>
        <row r="454">
          <cell r="A454" t="str">
            <v>MAR</v>
          </cell>
          <cell r="B454" t="str">
            <v>ROMANIA</v>
          </cell>
          <cell r="C454" t="str">
            <v>1520900</v>
          </cell>
          <cell r="D454" t="str">
            <v>225/50ZR16TL 92W PDRAGN</v>
          </cell>
          <cell r="E454" t="str">
            <v>W Y ZR</v>
          </cell>
          <cell r="F454" t="str">
            <v>CAR/LT/MIRS</v>
          </cell>
          <cell r="G454" t="str">
            <v>Pirelli</v>
          </cell>
          <cell r="H454">
            <v>0.09</v>
          </cell>
          <cell r="I454">
            <v>0.9</v>
          </cell>
          <cell r="J454">
            <v>10.79</v>
          </cell>
          <cell r="K454">
            <v>107.9</v>
          </cell>
          <cell r="L454">
            <v>10</v>
          </cell>
        </row>
        <row r="455">
          <cell r="A455" t="str">
            <v>MAR</v>
          </cell>
          <cell r="B455" t="str">
            <v>ROMANIA</v>
          </cell>
          <cell r="C455" t="str">
            <v>1117200</v>
          </cell>
          <cell r="D455" t="str">
            <v>225/70R15CTL 112/110R CIT.WP</v>
          </cell>
          <cell r="E455" t="str">
            <v>VAN</v>
          </cell>
          <cell r="F455" t="str">
            <v>CAR/LT/MIRS</v>
          </cell>
          <cell r="G455" t="str">
            <v>Pirelli</v>
          </cell>
          <cell r="H455">
            <v>0.10900000000000001</v>
          </cell>
          <cell r="I455">
            <v>2.0710000000000002</v>
          </cell>
          <cell r="J455">
            <v>16.63</v>
          </cell>
          <cell r="K455">
            <v>315.97000000000003</v>
          </cell>
          <cell r="L455">
            <v>19</v>
          </cell>
        </row>
        <row r="456">
          <cell r="A456" t="str">
            <v>MAR</v>
          </cell>
          <cell r="B456" t="str">
            <v>ROMANIA</v>
          </cell>
          <cell r="C456" t="str">
            <v>1604000</v>
          </cell>
          <cell r="D456" t="str">
            <v>235/60R16TL 100W PDRAGN</v>
          </cell>
          <cell r="E456" t="str">
            <v>W Y ZR</v>
          </cell>
          <cell r="F456" t="str">
            <v>CAR/LT/MIRS</v>
          </cell>
          <cell r="G456" t="str">
            <v>Pirelli</v>
          </cell>
          <cell r="H456">
            <v>0.11100000000000002</v>
          </cell>
          <cell r="I456">
            <v>1.1100000000000001</v>
          </cell>
          <cell r="J456">
            <v>11.97</v>
          </cell>
          <cell r="K456">
            <v>119.7</v>
          </cell>
          <cell r="L456">
            <v>10</v>
          </cell>
        </row>
        <row r="457">
          <cell r="A457" t="str">
            <v>MAR</v>
          </cell>
          <cell r="B457" t="str">
            <v>ROMANIA</v>
          </cell>
          <cell r="C457" t="str">
            <v>0886400</v>
          </cell>
          <cell r="D457" t="str">
            <v>315/80R22.5TL 154/150M(156L)FH15</v>
          </cell>
          <cell r="E457" t="str">
            <v>LOW SEC 22.5/24.5</v>
          </cell>
          <cell r="F457" t="str">
            <v>M+H TRUCK</v>
          </cell>
          <cell r="G457" t="str">
            <v>Pirelli</v>
          </cell>
          <cell r="H457">
            <v>0.36399999999999999</v>
          </cell>
          <cell r="I457">
            <v>16.744</v>
          </cell>
          <cell r="J457">
            <v>64.287000000000006</v>
          </cell>
          <cell r="K457">
            <v>2957.2020000000002</v>
          </cell>
          <cell r="L457">
            <v>46</v>
          </cell>
        </row>
        <row r="458">
          <cell r="A458" t="str">
            <v>MAR</v>
          </cell>
          <cell r="B458" t="str">
            <v>BUM</v>
          </cell>
          <cell r="C458" t="str">
            <v>1550700</v>
          </cell>
          <cell r="D458" t="str">
            <v>195/65R15TL 91H K.DRIV</v>
          </cell>
          <cell r="E458" t="str">
            <v>H</v>
          </cell>
          <cell r="F458" t="str">
            <v>CAR/LT/MIRS</v>
          </cell>
          <cell r="G458" t="str">
            <v>Courier</v>
          </cell>
          <cell r="H458">
            <v>7.9000000000000001E-2</v>
          </cell>
          <cell r="I458">
            <v>3.7919999999999998</v>
          </cell>
          <cell r="J458">
            <v>8.9589999999999996</v>
          </cell>
          <cell r="K458">
            <v>430.03199999999998</v>
          </cell>
          <cell r="L458">
            <v>48</v>
          </cell>
        </row>
        <row r="459">
          <cell r="A459" t="str">
            <v>MAR</v>
          </cell>
          <cell r="B459" t="str">
            <v>BUM</v>
          </cell>
          <cell r="C459" t="str">
            <v>1629300</v>
          </cell>
          <cell r="D459" t="str">
            <v>195/65R15TL 91T K.SNO2</v>
          </cell>
          <cell r="E459" t="str">
            <v>WINTER</v>
          </cell>
          <cell r="F459" t="str">
            <v>CAR/LT/MIRS</v>
          </cell>
          <cell r="G459" t="str">
            <v>Courier</v>
          </cell>
          <cell r="H459">
            <v>7.9000000000000001E-2</v>
          </cell>
          <cell r="I459">
            <v>1.1060000000000001</v>
          </cell>
          <cell r="J459">
            <v>9.0560000000000009</v>
          </cell>
          <cell r="K459">
            <v>126.78400000000001</v>
          </cell>
          <cell r="L459">
            <v>14</v>
          </cell>
        </row>
        <row r="460">
          <cell r="A460" t="str">
            <v>MAR</v>
          </cell>
          <cell r="B460" t="str">
            <v>BUM</v>
          </cell>
          <cell r="C460" t="str">
            <v>1488700</v>
          </cell>
          <cell r="D460" t="str">
            <v>31X10.50R15TL 109QRW . SC-MUD</v>
          </cell>
          <cell r="E460" t="str">
            <v>SUV</v>
          </cell>
          <cell r="F460" t="str">
            <v>CAR/LT/MIRS</v>
          </cell>
          <cell r="G460" t="str">
            <v>Pirelli</v>
          </cell>
          <cell r="H460">
            <v>0.16500000000000001</v>
          </cell>
          <cell r="I460">
            <v>0.16500000000000001</v>
          </cell>
          <cell r="J460">
            <v>20.414000000000001</v>
          </cell>
          <cell r="K460">
            <v>20.414000000000001</v>
          </cell>
          <cell r="L460">
            <v>1</v>
          </cell>
        </row>
        <row r="461">
          <cell r="A461" t="str">
            <v>MAR</v>
          </cell>
          <cell r="B461" t="str">
            <v>BUM</v>
          </cell>
          <cell r="C461" t="str">
            <v>1656200</v>
          </cell>
          <cell r="D461" t="str">
            <v>175/75R16CTL 101/99R CHRONO</v>
          </cell>
          <cell r="E461" t="str">
            <v>VAN</v>
          </cell>
          <cell r="F461" t="str">
            <v>CAR/LT/MIRS</v>
          </cell>
          <cell r="G461" t="str">
            <v>Pirelli</v>
          </cell>
          <cell r="H461">
            <v>7.8E-2</v>
          </cell>
          <cell r="I461">
            <v>0.54600000000000004</v>
          </cell>
          <cell r="J461">
            <v>11.9</v>
          </cell>
          <cell r="K461">
            <v>83.3</v>
          </cell>
          <cell r="L461">
            <v>7</v>
          </cell>
        </row>
        <row r="462">
          <cell r="A462" t="str">
            <v>MAR</v>
          </cell>
          <cell r="B462" t="str">
            <v>BUM</v>
          </cell>
          <cell r="C462" t="str">
            <v>1040100</v>
          </cell>
          <cell r="D462" t="str">
            <v>185/65R14TL 86H(F) P6000</v>
          </cell>
          <cell r="E462" t="str">
            <v>H</v>
          </cell>
          <cell r="F462" t="str">
            <v>CAR/LT/MIRS</v>
          </cell>
          <cell r="G462" t="str">
            <v>Pirelli</v>
          </cell>
          <cell r="H462">
            <v>6.6000000000000003E-2</v>
          </cell>
          <cell r="I462">
            <v>0.46200000000000002</v>
          </cell>
          <cell r="J462">
            <v>8.0909999999999993</v>
          </cell>
          <cell r="K462">
            <v>56.637</v>
          </cell>
          <cell r="L462">
            <v>7</v>
          </cell>
        </row>
        <row r="463">
          <cell r="A463" t="str">
            <v>MAR</v>
          </cell>
          <cell r="B463" t="str">
            <v>BUM</v>
          </cell>
          <cell r="C463" t="str">
            <v>0817800</v>
          </cell>
          <cell r="D463" t="str">
            <v>195/65R15TL 91T P3000E</v>
          </cell>
          <cell r="E463" t="str">
            <v>T</v>
          </cell>
          <cell r="F463" t="str">
            <v>CAR/LT/MIRS</v>
          </cell>
          <cell r="G463" t="str">
            <v>Pirelli</v>
          </cell>
          <cell r="H463">
            <v>7.9000000000000001E-2</v>
          </cell>
          <cell r="I463">
            <v>7.3470000000000004</v>
          </cell>
          <cell r="J463">
            <v>9.18</v>
          </cell>
          <cell r="K463">
            <v>853.74</v>
          </cell>
          <cell r="L463">
            <v>93</v>
          </cell>
        </row>
        <row r="464">
          <cell r="A464" t="str">
            <v>MAR</v>
          </cell>
          <cell r="B464" t="str">
            <v>BUM</v>
          </cell>
          <cell r="C464" t="str">
            <v>1623300</v>
          </cell>
          <cell r="D464" t="str">
            <v>195/70R15CTL 104/102R'S' WCHRON</v>
          </cell>
          <cell r="E464" t="str">
            <v>VAN</v>
          </cell>
          <cell r="F464" t="str">
            <v>CAR/LT/MIRS</v>
          </cell>
          <cell r="G464" t="str">
            <v>Pirelli</v>
          </cell>
          <cell r="H464">
            <v>8.3000000000000004E-2</v>
          </cell>
          <cell r="I464">
            <v>8.0510000000000002</v>
          </cell>
          <cell r="J464">
            <v>11.9</v>
          </cell>
          <cell r="K464">
            <v>1154.3</v>
          </cell>
          <cell r="L464">
            <v>97</v>
          </cell>
        </row>
        <row r="465">
          <cell r="A465" t="str">
            <v>MAR</v>
          </cell>
          <cell r="B465" t="str">
            <v>BUM</v>
          </cell>
          <cell r="C465" t="str">
            <v>0747100</v>
          </cell>
          <cell r="D465" t="str">
            <v>205/50R15TL 86V P6000</v>
          </cell>
          <cell r="E465" t="str">
            <v>V</v>
          </cell>
          <cell r="F465" t="str">
            <v>CAR/LT/MIRS</v>
          </cell>
          <cell r="G465" t="str">
            <v>Pirelli</v>
          </cell>
          <cell r="H465">
            <v>7.0000000000000007E-2</v>
          </cell>
          <cell r="I465">
            <v>0.7</v>
          </cell>
          <cell r="J465">
            <v>8.99</v>
          </cell>
          <cell r="K465">
            <v>89.9</v>
          </cell>
          <cell r="L465">
            <v>10</v>
          </cell>
        </row>
        <row r="466">
          <cell r="A466" t="str">
            <v>MAR</v>
          </cell>
          <cell r="B466" t="str">
            <v>BUM</v>
          </cell>
          <cell r="C466" t="str">
            <v>1445800</v>
          </cell>
          <cell r="D466" t="str">
            <v>205/50R16TL 87V P6000</v>
          </cell>
          <cell r="E466" t="str">
            <v>V</v>
          </cell>
          <cell r="F466" t="str">
            <v>CAR/LT/MIRS</v>
          </cell>
          <cell r="G466" t="str">
            <v>Pirelli</v>
          </cell>
          <cell r="H466">
            <v>7.6999999999999999E-2</v>
          </cell>
          <cell r="I466">
            <v>0.23099999999999998</v>
          </cell>
          <cell r="J466">
            <v>8.9239999999999995</v>
          </cell>
          <cell r="K466">
            <v>26.771999999999998</v>
          </cell>
          <cell r="L466">
            <v>3</v>
          </cell>
        </row>
        <row r="467">
          <cell r="A467" t="str">
            <v>MAR</v>
          </cell>
          <cell r="B467" t="str">
            <v>BUM</v>
          </cell>
          <cell r="C467" t="str">
            <v>1449700</v>
          </cell>
          <cell r="D467" t="str">
            <v>215/55R16TL 93H P 7</v>
          </cell>
          <cell r="E467" t="str">
            <v>H</v>
          </cell>
          <cell r="F467" t="str">
            <v>CAR/LT/MIRS</v>
          </cell>
          <cell r="G467" t="str">
            <v>Pirelli</v>
          </cell>
          <cell r="H467">
            <v>8.8999999999999996E-2</v>
          </cell>
          <cell r="I467">
            <v>13.883999999999999</v>
          </cell>
          <cell r="J467">
            <v>10.231999999999999</v>
          </cell>
          <cell r="K467">
            <v>1596.192</v>
          </cell>
          <cell r="L467">
            <v>156</v>
          </cell>
        </row>
        <row r="468">
          <cell r="A468" t="str">
            <v>MAR</v>
          </cell>
          <cell r="B468" t="str">
            <v>BUM</v>
          </cell>
          <cell r="C468" t="str">
            <v>1282100</v>
          </cell>
          <cell r="D468" t="str">
            <v>215/65R16TL 98TRBL SC-ICE</v>
          </cell>
          <cell r="E468" t="str">
            <v>SUV</v>
          </cell>
          <cell r="F468" t="str">
            <v>CAR/LT/MIRS</v>
          </cell>
          <cell r="G468" t="str">
            <v>Pirelli</v>
          </cell>
          <cell r="H468">
            <v>0.10100000000000001</v>
          </cell>
          <cell r="I468">
            <v>1.6160000000000001</v>
          </cell>
          <cell r="J468">
            <v>13.02</v>
          </cell>
          <cell r="K468">
            <v>208.32</v>
          </cell>
          <cell r="L468">
            <v>16</v>
          </cell>
        </row>
        <row r="469">
          <cell r="A469" t="str">
            <v>MAR</v>
          </cell>
          <cell r="B469" t="str">
            <v>BUM</v>
          </cell>
          <cell r="C469" t="str">
            <v>1087500</v>
          </cell>
          <cell r="D469" t="str">
            <v>225/45R17TL 91Y P6000</v>
          </cell>
          <cell r="E469" t="str">
            <v>W Y ZR</v>
          </cell>
          <cell r="F469" t="str">
            <v>CAR/LT/MIRS</v>
          </cell>
          <cell r="G469" t="str">
            <v>Pirelli</v>
          </cell>
          <cell r="H469">
            <v>9.0999999999999998E-2</v>
          </cell>
          <cell r="I469">
            <v>9.0999999999999998E-2</v>
          </cell>
          <cell r="J469">
            <v>9.5500000000000007</v>
          </cell>
          <cell r="K469">
            <v>9.5500000000000007</v>
          </cell>
          <cell r="L469">
            <v>1</v>
          </cell>
        </row>
        <row r="470">
          <cell r="A470" t="str">
            <v>MAR</v>
          </cell>
          <cell r="B470" t="str">
            <v>BUM</v>
          </cell>
          <cell r="C470" t="str">
            <v>1553900</v>
          </cell>
          <cell r="D470" t="str">
            <v>225/60R18TL 100W P 7</v>
          </cell>
          <cell r="E470" t="str">
            <v>W Y ZR</v>
          </cell>
          <cell r="F470" t="str">
            <v>CAR/LT/MIRS</v>
          </cell>
          <cell r="G470" t="str">
            <v>Pirelli</v>
          </cell>
          <cell r="H470">
            <v>0.11899999999999998</v>
          </cell>
          <cell r="I470">
            <v>4.9979999999999993</v>
          </cell>
          <cell r="J470">
            <v>13.611000000000001</v>
          </cell>
          <cell r="K470">
            <v>571.66200000000003</v>
          </cell>
          <cell r="L470">
            <v>42</v>
          </cell>
        </row>
        <row r="471">
          <cell r="A471" t="str">
            <v>MAR</v>
          </cell>
          <cell r="B471" t="str">
            <v>BUM</v>
          </cell>
          <cell r="C471" t="str">
            <v>1623500</v>
          </cell>
          <cell r="D471" t="str">
            <v>225/70R15CTL 112/110R'S' WCHRON</v>
          </cell>
          <cell r="E471" t="str">
            <v>VAN</v>
          </cell>
          <cell r="F471" t="str">
            <v>CAR/LT/MIRS</v>
          </cell>
          <cell r="G471" t="str">
            <v>Pirelli</v>
          </cell>
          <cell r="H471">
            <v>0.10900000000000001</v>
          </cell>
          <cell r="I471">
            <v>8.7200000000000006</v>
          </cell>
          <cell r="J471">
            <v>16.600000000000001</v>
          </cell>
          <cell r="K471">
            <v>1328</v>
          </cell>
          <cell r="L471">
            <v>80</v>
          </cell>
        </row>
        <row r="472">
          <cell r="A472" t="str">
            <v>MAR</v>
          </cell>
          <cell r="B472" t="str">
            <v>BUM</v>
          </cell>
          <cell r="C472" t="str">
            <v>1417900</v>
          </cell>
          <cell r="D472" t="str">
            <v>235/45ZR17TL94Y(no lbl)(a)PZROSS</v>
          </cell>
          <cell r="E472" t="str">
            <v>W Y ZR</v>
          </cell>
          <cell r="F472" t="str">
            <v>CAR/LT/MIRS</v>
          </cell>
          <cell r="G472" t="str">
            <v>Pirelli</v>
          </cell>
          <cell r="H472">
            <v>9.7000000000000003E-2</v>
          </cell>
          <cell r="I472">
            <v>0.38800000000000001</v>
          </cell>
          <cell r="J472">
            <v>10.760999999999999</v>
          </cell>
          <cell r="K472">
            <v>43.043999999999997</v>
          </cell>
          <cell r="L472">
            <v>4</v>
          </cell>
        </row>
        <row r="473">
          <cell r="A473" t="str">
            <v>MAR</v>
          </cell>
          <cell r="B473" t="str">
            <v>BUM</v>
          </cell>
          <cell r="C473" t="str">
            <v>1394700</v>
          </cell>
          <cell r="D473" t="str">
            <v>235/60R16TL 100HRB M+S SC-STR</v>
          </cell>
          <cell r="E473" t="str">
            <v>SUV</v>
          </cell>
          <cell r="F473" t="str">
            <v>CAR/LT/MIRS</v>
          </cell>
          <cell r="G473" t="str">
            <v>Pirelli</v>
          </cell>
          <cell r="H473">
            <v>0.111</v>
          </cell>
          <cell r="I473">
            <v>0.66600000000000004</v>
          </cell>
          <cell r="J473">
            <v>13.345000000000001</v>
          </cell>
          <cell r="K473">
            <v>80.069999999999993</v>
          </cell>
          <cell r="L473">
            <v>6</v>
          </cell>
        </row>
        <row r="474">
          <cell r="A474" t="str">
            <v>MAR</v>
          </cell>
          <cell r="B474" t="str">
            <v>BUM</v>
          </cell>
          <cell r="C474" t="str">
            <v>1445300</v>
          </cell>
          <cell r="D474" t="str">
            <v>255/40ZR19XLTL 100Y(nolbl) PZROSS</v>
          </cell>
          <cell r="E474" t="str">
            <v>W Y ZR</v>
          </cell>
          <cell r="F474" t="str">
            <v>CAR/LT/MIRS</v>
          </cell>
          <cell r="G474" t="str">
            <v>Pirelli</v>
          </cell>
          <cell r="H474">
            <v>0.12</v>
          </cell>
          <cell r="I474">
            <v>0.12</v>
          </cell>
          <cell r="J474">
            <v>11.992000000000001</v>
          </cell>
          <cell r="K474">
            <v>11.992000000000001</v>
          </cell>
          <cell r="L474">
            <v>1</v>
          </cell>
        </row>
        <row r="475">
          <cell r="A475" t="str">
            <v>MAR</v>
          </cell>
          <cell r="B475" t="str">
            <v>BUM</v>
          </cell>
          <cell r="C475" t="str">
            <v>1456400</v>
          </cell>
          <cell r="D475" t="str">
            <v>275/55R17TL 109HM+SRB(e) SC-STR</v>
          </cell>
          <cell r="E475" t="str">
            <v>SUV</v>
          </cell>
          <cell r="F475" t="str">
            <v>CAR/LT/MIRS</v>
          </cell>
          <cell r="G475" t="str">
            <v>Pirelli</v>
          </cell>
          <cell r="H475">
            <v>0.14799999999999999</v>
          </cell>
          <cell r="I475">
            <v>0.29599999999999999</v>
          </cell>
          <cell r="J475">
            <v>17.5</v>
          </cell>
          <cell r="K475">
            <v>35</v>
          </cell>
          <cell r="L475">
            <v>2</v>
          </cell>
        </row>
        <row r="476">
          <cell r="A476" t="str">
            <v>MAR</v>
          </cell>
          <cell r="B476" t="str">
            <v>BUM</v>
          </cell>
          <cell r="C476" t="str">
            <v>1102100</v>
          </cell>
          <cell r="D476" t="str">
            <v>295/30ZR18TL (94)N3 PZEROA</v>
          </cell>
          <cell r="E476" t="str">
            <v>W Y ZR</v>
          </cell>
          <cell r="F476" t="str">
            <v>CAR/LT/MIRS</v>
          </cell>
          <cell r="G476" t="str">
            <v>Pirelli</v>
          </cell>
          <cell r="H476">
            <v>0.11899999999999999</v>
          </cell>
          <cell r="I476">
            <v>0.11899999999999999</v>
          </cell>
          <cell r="J476">
            <v>11.286</v>
          </cell>
          <cell r="K476">
            <v>11.286</v>
          </cell>
          <cell r="L476">
            <v>1</v>
          </cell>
        </row>
        <row r="477">
          <cell r="A477" t="str">
            <v>MAR</v>
          </cell>
          <cell r="B477" t="str">
            <v>BUM</v>
          </cell>
          <cell r="C477" t="str">
            <v>0997200</v>
          </cell>
          <cell r="D477" t="str">
            <v>P225/60R16TL 97T P400T</v>
          </cell>
          <cell r="E477" t="str">
            <v>T</v>
          </cell>
          <cell r="F477" t="str">
            <v>CAR/LT/MIRS</v>
          </cell>
          <cell r="G477" t="str">
            <v>Pirelli</v>
          </cell>
          <cell r="H477">
            <v>0.10299999999999999</v>
          </cell>
          <cell r="I477">
            <v>3.2959999999999998</v>
          </cell>
          <cell r="J477">
            <v>12.154999999999999</v>
          </cell>
          <cell r="K477">
            <v>388.96</v>
          </cell>
          <cell r="L477">
            <v>32</v>
          </cell>
        </row>
        <row r="478">
          <cell r="A478" t="str">
            <v>MAR</v>
          </cell>
          <cell r="B478" t="str">
            <v>BUM</v>
          </cell>
          <cell r="C478" t="str">
            <v>0987900</v>
          </cell>
          <cell r="D478" t="str">
            <v>P255/65R15TL 105HM+S SC-ZER</v>
          </cell>
          <cell r="E478" t="str">
            <v>SUV</v>
          </cell>
          <cell r="F478" t="str">
            <v>CAR/LT/MIRS</v>
          </cell>
          <cell r="G478" t="str">
            <v>Pirelli</v>
          </cell>
          <cell r="H478">
            <v>0.129</v>
          </cell>
          <cell r="I478">
            <v>0.129</v>
          </cell>
          <cell r="J478">
            <v>18.071999999999999</v>
          </cell>
          <cell r="K478">
            <v>18.071999999999999</v>
          </cell>
          <cell r="L478">
            <v>1</v>
          </cell>
        </row>
        <row r="479">
          <cell r="A479" t="str">
            <v>MAR</v>
          </cell>
          <cell r="B479" t="str">
            <v>BUM</v>
          </cell>
          <cell r="C479" t="str">
            <v>1582300</v>
          </cell>
          <cell r="D479" t="str">
            <v>P265/70R16TL 112TRW M+S SC ATR</v>
          </cell>
          <cell r="E479" t="str">
            <v>SUV</v>
          </cell>
          <cell r="F479" t="str">
            <v>CAR/LT/MIRS</v>
          </cell>
          <cell r="G479" t="str">
            <v>Pirelli</v>
          </cell>
          <cell r="H479">
            <v>0.16</v>
          </cell>
          <cell r="I479">
            <v>0.8</v>
          </cell>
          <cell r="J479">
            <v>19.133000000000003</v>
          </cell>
          <cell r="K479">
            <v>95.665000000000006</v>
          </cell>
          <cell r="L479">
            <v>5</v>
          </cell>
        </row>
        <row r="480">
          <cell r="A480" t="str">
            <v>MAR</v>
          </cell>
          <cell r="B480" t="str">
            <v>BUM</v>
          </cell>
          <cell r="C480" t="str">
            <v>0837300</v>
          </cell>
          <cell r="D480" t="str">
            <v>235/75R17.5TL 132/130M FH55</v>
          </cell>
          <cell r="E480" t="str">
            <v>LOW SECTION 17.5</v>
          </cell>
          <cell r="F480" t="str">
            <v>M+H TRUCK</v>
          </cell>
          <cell r="G480" t="str">
            <v>Pirelli</v>
          </cell>
          <cell r="H480">
            <v>0.14899999999999999</v>
          </cell>
          <cell r="I480">
            <v>0.14899999999999999</v>
          </cell>
          <cell r="J480">
            <v>28.76</v>
          </cell>
          <cell r="K480">
            <v>28.76</v>
          </cell>
          <cell r="L480">
            <v>1</v>
          </cell>
        </row>
        <row r="481">
          <cell r="A481" t="str">
            <v>MAR</v>
          </cell>
          <cell r="B481" t="str">
            <v>BUM</v>
          </cell>
          <cell r="C481" t="str">
            <v>0839300</v>
          </cell>
          <cell r="D481" t="str">
            <v>275/70R22.5TL 148/145M(150L) FH55</v>
          </cell>
          <cell r="E481" t="str">
            <v>LOW SEC 22.5/24.5</v>
          </cell>
          <cell r="F481" t="str">
            <v>M+H TRUCK</v>
          </cell>
          <cell r="G481" t="str">
            <v>Pirelli</v>
          </cell>
          <cell r="H481">
            <v>0.252</v>
          </cell>
          <cell r="I481">
            <v>1.512</v>
          </cell>
          <cell r="J481">
            <v>50.86</v>
          </cell>
          <cell r="K481">
            <v>305.16000000000003</v>
          </cell>
          <cell r="L481">
            <v>6</v>
          </cell>
        </row>
        <row r="482">
          <cell r="A482" t="str">
            <v>MAR</v>
          </cell>
          <cell r="B482" t="str">
            <v>BUM</v>
          </cell>
          <cell r="C482" t="str">
            <v>1203700</v>
          </cell>
          <cell r="D482" t="str">
            <v>285/70R19.5TL 145/143M FH55</v>
          </cell>
          <cell r="E482" t="str">
            <v>LOW SECTION 19.5</v>
          </cell>
          <cell r="F482" t="str">
            <v>M+H TRUCK</v>
          </cell>
          <cell r="G482" t="str">
            <v>Pirelli</v>
          </cell>
          <cell r="H482">
            <v>0.22800000000000001</v>
          </cell>
          <cell r="I482">
            <v>0.91200000000000003</v>
          </cell>
          <cell r="J482">
            <v>43.99</v>
          </cell>
          <cell r="K482">
            <v>175.96</v>
          </cell>
          <cell r="L482">
            <v>4</v>
          </cell>
        </row>
        <row r="483">
          <cell r="A483" t="str">
            <v>MAR</v>
          </cell>
          <cell r="B483" t="str">
            <v>BUM</v>
          </cell>
          <cell r="C483" t="str">
            <v>1203800</v>
          </cell>
          <cell r="D483" t="str">
            <v>285/70R19.5TL 145/143M TH25</v>
          </cell>
          <cell r="E483" t="str">
            <v>LOW SECTION 19.5</v>
          </cell>
          <cell r="F483" t="str">
            <v>M+H TRUCK</v>
          </cell>
          <cell r="G483" t="str">
            <v>Pirelli</v>
          </cell>
          <cell r="H483">
            <v>0.22799999999999998</v>
          </cell>
          <cell r="I483">
            <v>2.2799999999999998</v>
          </cell>
          <cell r="J483">
            <v>46.65</v>
          </cell>
          <cell r="K483">
            <v>466.5</v>
          </cell>
          <cell r="L483">
            <v>10</v>
          </cell>
        </row>
        <row r="484">
          <cell r="A484" t="str">
            <v>MAR</v>
          </cell>
          <cell r="B484" t="str">
            <v>BUM</v>
          </cell>
          <cell r="C484" t="str">
            <v>1485100</v>
          </cell>
          <cell r="D484" t="str">
            <v>255/60R18XLTL 112HRBL SC-ICE</v>
          </cell>
          <cell r="E484" t="str">
            <v>SUV</v>
          </cell>
          <cell r="F484" t="str">
            <v>CAR/LT/MIRS</v>
          </cell>
          <cell r="G484" t="str">
            <v>Pirelli</v>
          </cell>
          <cell r="H484">
            <v>0.14899999999999999</v>
          </cell>
          <cell r="I484">
            <v>0.59599999999999997</v>
          </cell>
          <cell r="J484">
            <v>18.137</v>
          </cell>
          <cell r="K484">
            <v>72.548000000000002</v>
          </cell>
          <cell r="L484">
            <v>4</v>
          </cell>
        </row>
        <row r="485">
          <cell r="A485" t="str">
            <v>MAR</v>
          </cell>
          <cell r="B485" t="str">
            <v>BUM</v>
          </cell>
          <cell r="C485" t="str">
            <v>1118600</v>
          </cell>
          <cell r="D485" t="str">
            <v>275/35ZR18TL 95Y PZROSS</v>
          </cell>
          <cell r="E485" t="str">
            <v>W Y ZR</v>
          </cell>
          <cell r="F485" t="str">
            <v>CAR/LT/MIRS</v>
          </cell>
          <cell r="G485" t="str">
            <v>Pirelli</v>
          </cell>
          <cell r="H485">
            <v>0.11600000000000001</v>
          </cell>
          <cell r="I485">
            <v>0.11600000000000001</v>
          </cell>
          <cell r="J485">
            <v>11.414999999999999</v>
          </cell>
          <cell r="K485">
            <v>11.414999999999999</v>
          </cell>
          <cell r="L485">
            <v>1</v>
          </cell>
        </row>
        <row r="486">
          <cell r="A486" t="str">
            <v>MAR</v>
          </cell>
          <cell r="B486" t="str">
            <v>BUM</v>
          </cell>
          <cell r="C486" t="str">
            <v>0916900</v>
          </cell>
          <cell r="D486" t="str">
            <v>285/55R18TL 113VM+S SC-ZER</v>
          </cell>
          <cell r="E486" t="str">
            <v>SUV</v>
          </cell>
          <cell r="F486" t="str">
            <v>CAR/LT/MIRS</v>
          </cell>
          <cell r="G486" t="str">
            <v>Pirelli</v>
          </cell>
          <cell r="H486">
            <v>0.16900000000000001</v>
          </cell>
          <cell r="I486">
            <v>0.16900000000000001</v>
          </cell>
          <cell r="J486">
            <v>19.603999999999999</v>
          </cell>
          <cell r="K486">
            <v>19.603999999999999</v>
          </cell>
          <cell r="L486">
            <v>1</v>
          </cell>
        </row>
        <row r="487">
          <cell r="A487" t="str">
            <v>MAR</v>
          </cell>
          <cell r="B487" t="str">
            <v>BUM</v>
          </cell>
          <cell r="C487" t="str">
            <v>0961000</v>
          </cell>
          <cell r="D487" t="str">
            <v>P185/65R14TL 85T P400T</v>
          </cell>
          <cell r="E487" t="str">
            <v>T</v>
          </cell>
          <cell r="F487" t="str">
            <v>CAR/LT/MIRS</v>
          </cell>
          <cell r="G487" t="str">
            <v>Pirelli</v>
          </cell>
          <cell r="H487">
            <v>6.6000000000000003E-2</v>
          </cell>
          <cell r="I487">
            <v>51.216000000000001</v>
          </cell>
          <cell r="J487">
            <v>7.4850000000000003</v>
          </cell>
          <cell r="K487">
            <v>5808.36</v>
          </cell>
          <cell r="L487">
            <v>776</v>
          </cell>
        </row>
        <row r="488">
          <cell r="A488" t="str">
            <v>MAR</v>
          </cell>
          <cell r="B488" t="str">
            <v>BUM</v>
          </cell>
          <cell r="C488" t="str">
            <v>1457900</v>
          </cell>
          <cell r="D488" t="str">
            <v>P185/65R15TL 88HM+S P6FOUR</v>
          </cell>
          <cell r="E488" t="str">
            <v>H</v>
          </cell>
          <cell r="F488" t="str">
            <v>CAR/LT/MIRS</v>
          </cell>
          <cell r="G488" t="str">
            <v>Pirelli</v>
          </cell>
          <cell r="H488">
            <v>7.0999999999999994E-2</v>
          </cell>
          <cell r="I488">
            <v>0.42599999999999993</v>
          </cell>
          <cell r="J488">
            <v>7.9639999999999995</v>
          </cell>
          <cell r="K488">
            <v>47.783999999999999</v>
          </cell>
          <cell r="L488">
            <v>6</v>
          </cell>
        </row>
        <row r="489">
          <cell r="A489" t="str">
            <v>MAR</v>
          </cell>
          <cell r="B489" t="str">
            <v>BUM</v>
          </cell>
          <cell r="C489" t="str">
            <v>0737600</v>
          </cell>
          <cell r="D489" t="str">
            <v>P195/70R14TL 90T P400T</v>
          </cell>
          <cell r="E489" t="str">
            <v>T</v>
          </cell>
          <cell r="F489" t="str">
            <v>CAR/LT/MIRS</v>
          </cell>
          <cell r="G489" t="str">
            <v>Pirelli</v>
          </cell>
          <cell r="H489">
            <v>7.6999999999999999E-2</v>
          </cell>
          <cell r="I489">
            <v>28.643999999999998</v>
          </cell>
          <cell r="J489">
            <v>8.7829999999999995</v>
          </cell>
          <cell r="K489">
            <v>3267.2759999999998</v>
          </cell>
          <cell r="L489">
            <v>372</v>
          </cell>
        </row>
        <row r="490">
          <cell r="A490" t="str">
            <v>MAR</v>
          </cell>
          <cell r="B490" t="str">
            <v>BUM</v>
          </cell>
          <cell r="C490" t="str">
            <v>1443200</v>
          </cell>
          <cell r="D490" t="str">
            <v>P225/70R16TL 102HRW(A) SC-STR</v>
          </cell>
          <cell r="E490" t="str">
            <v>SUV</v>
          </cell>
          <cell r="F490" t="str">
            <v>CAR/LT/MIRS</v>
          </cell>
          <cell r="G490" t="str">
            <v>Pirelli</v>
          </cell>
          <cell r="H490">
            <v>0.11700000000000001</v>
          </cell>
          <cell r="I490">
            <v>0.35100000000000003</v>
          </cell>
          <cell r="J490">
            <v>14.363999999999999</v>
          </cell>
          <cell r="K490">
            <v>43.091999999999999</v>
          </cell>
          <cell r="L490">
            <v>3</v>
          </cell>
        </row>
        <row r="491">
          <cell r="A491" t="str">
            <v>MAR</v>
          </cell>
          <cell r="B491" t="str">
            <v>BUM</v>
          </cell>
          <cell r="C491" t="str">
            <v>0765400</v>
          </cell>
          <cell r="D491" t="str">
            <v>P235/75R15XLTL 108SFB P400T</v>
          </cell>
          <cell r="E491" t="str">
            <v>T</v>
          </cell>
          <cell r="F491" t="str">
            <v>CAR/LT/MIRS</v>
          </cell>
          <cell r="G491" t="str">
            <v>Pirelli</v>
          </cell>
          <cell r="H491">
            <v>0.126</v>
          </cell>
          <cell r="I491">
            <v>1.008</v>
          </cell>
          <cell r="J491">
            <v>14.226000000000001</v>
          </cell>
          <cell r="K491">
            <v>113.80800000000001</v>
          </cell>
          <cell r="L491">
            <v>8</v>
          </cell>
        </row>
        <row r="492">
          <cell r="A492" t="str">
            <v>MAR</v>
          </cell>
          <cell r="B492" t="str">
            <v>BUM</v>
          </cell>
          <cell r="C492" t="str">
            <v>1443000</v>
          </cell>
          <cell r="D492" t="str">
            <v>P245/75R16TL 109TRW(A) SC-STR</v>
          </cell>
          <cell r="E492" t="str">
            <v>SUV</v>
          </cell>
          <cell r="F492" t="str">
            <v>CAR/LT/MIRS</v>
          </cell>
          <cell r="G492" t="str">
            <v>Pirelli</v>
          </cell>
          <cell r="H492">
            <v>0.14699999999999999</v>
          </cell>
          <cell r="I492">
            <v>0.29399999999999998</v>
          </cell>
          <cell r="J492">
            <v>17.925000000000001</v>
          </cell>
          <cell r="K492">
            <v>35.85</v>
          </cell>
          <cell r="L492">
            <v>2</v>
          </cell>
        </row>
        <row r="493">
          <cell r="A493" t="str">
            <v>MAR</v>
          </cell>
          <cell r="B493" t="str">
            <v>BUM</v>
          </cell>
          <cell r="C493" t="str">
            <v>1441400</v>
          </cell>
          <cell r="D493" t="str">
            <v>P255/60R17TL 106HRB M+S SC-STR</v>
          </cell>
          <cell r="E493" t="str">
            <v>SUV</v>
          </cell>
          <cell r="F493" t="str">
            <v>CAR/LT/MIRS</v>
          </cell>
          <cell r="G493" t="str">
            <v>Pirelli</v>
          </cell>
          <cell r="H493">
            <v>0.13900000000000001</v>
          </cell>
          <cell r="I493">
            <v>0.83400000000000007</v>
          </cell>
          <cell r="J493">
            <v>17.846</v>
          </cell>
          <cell r="K493">
            <v>107.07599999999999</v>
          </cell>
          <cell r="L493">
            <v>6</v>
          </cell>
        </row>
        <row r="494">
          <cell r="A494" t="str">
            <v>MAR</v>
          </cell>
          <cell r="B494" t="str">
            <v>BUM</v>
          </cell>
          <cell r="C494" t="str">
            <v>1486400</v>
          </cell>
          <cell r="D494" t="str">
            <v>P265/65R17TL 112HRB M+S SC-STR</v>
          </cell>
          <cell r="E494" t="str">
            <v>SUV</v>
          </cell>
          <cell r="F494" t="str">
            <v>CAR/LT/MIRS</v>
          </cell>
          <cell r="G494" t="str">
            <v>Pirelli</v>
          </cell>
          <cell r="H494">
            <v>0.16</v>
          </cell>
          <cell r="I494">
            <v>0.32</v>
          </cell>
          <cell r="J494">
            <v>17.795999999999999</v>
          </cell>
          <cell r="K494">
            <v>35.591999999999999</v>
          </cell>
          <cell r="L494">
            <v>2</v>
          </cell>
        </row>
        <row r="495">
          <cell r="A495" t="str">
            <v>MAR</v>
          </cell>
          <cell r="B495" t="str">
            <v>BUM</v>
          </cell>
          <cell r="C495" t="str">
            <v>1413600</v>
          </cell>
          <cell r="D495" t="str">
            <v>P265/70R16TL 112HRB M+S SC-STR</v>
          </cell>
          <cell r="E495" t="str">
            <v>SUV</v>
          </cell>
          <cell r="F495" t="str">
            <v>CAR/LT/MIRS</v>
          </cell>
          <cell r="G495" t="str">
            <v>Pirelli</v>
          </cell>
          <cell r="H495">
            <v>0.16</v>
          </cell>
          <cell r="I495">
            <v>0.32</v>
          </cell>
          <cell r="J495">
            <v>17.931999999999999</v>
          </cell>
          <cell r="K495">
            <v>35.863999999999997</v>
          </cell>
          <cell r="L495">
            <v>2</v>
          </cell>
        </row>
        <row r="496">
          <cell r="A496" t="str">
            <v>MAR</v>
          </cell>
          <cell r="B496" t="str">
            <v>BUM</v>
          </cell>
          <cell r="C496" t="str">
            <v>1186000</v>
          </cell>
          <cell r="D496" t="str">
            <v>205/65R17.5TL127/125J(129F) ST55</v>
          </cell>
          <cell r="E496" t="str">
            <v>LOW SECTION 17.5</v>
          </cell>
          <cell r="F496" t="str">
            <v>M+H TRUCK</v>
          </cell>
          <cell r="G496" t="str">
            <v>Pirelli</v>
          </cell>
          <cell r="H496">
            <v>0.10400000000000001</v>
          </cell>
          <cell r="I496">
            <v>0.52</v>
          </cell>
          <cell r="J496">
            <v>22.49</v>
          </cell>
          <cell r="K496">
            <v>112.45</v>
          </cell>
          <cell r="L496">
            <v>5</v>
          </cell>
        </row>
        <row r="497">
          <cell r="A497" t="str">
            <v>MAR</v>
          </cell>
          <cell r="B497" t="str">
            <v>BUM</v>
          </cell>
          <cell r="C497" t="str">
            <v>0886400</v>
          </cell>
          <cell r="D497" t="str">
            <v>315/80R22.5TL 154/150M(156L)FH15</v>
          </cell>
          <cell r="E497" t="str">
            <v>LOW SEC 22.5/24.5</v>
          </cell>
          <cell r="F497" t="str">
            <v>M+H TRUCK</v>
          </cell>
          <cell r="G497" t="str">
            <v>Pirelli</v>
          </cell>
          <cell r="H497">
            <v>0.36399999999999999</v>
          </cell>
          <cell r="I497">
            <v>5.8239999999999998</v>
          </cell>
          <cell r="J497">
            <v>64.287000000000006</v>
          </cell>
          <cell r="K497">
            <v>1028.5920000000001</v>
          </cell>
          <cell r="L497">
            <v>16</v>
          </cell>
        </row>
        <row r="498">
          <cell r="A498" t="str">
            <v>MAR</v>
          </cell>
          <cell r="B498" t="str">
            <v>BUM</v>
          </cell>
          <cell r="C498" t="str">
            <v>1184900</v>
          </cell>
          <cell r="D498" t="str">
            <v>315/80R22.5TL156/150L(154M)AMTH85</v>
          </cell>
          <cell r="E498" t="str">
            <v>LOW SEC 22.5/24.5</v>
          </cell>
          <cell r="F498" t="str">
            <v>M+H TRUCK</v>
          </cell>
          <cell r="G498" t="str">
            <v>Pirelli</v>
          </cell>
          <cell r="H498">
            <v>0.36399999999999999</v>
          </cell>
          <cell r="I498">
            <v>0.72799999999999998</v>
          </cell>
          <cell r="J498">
            <v>71.2</v>
          </cell>
          <cell r="K498">
            <v>142.4</v>
          </cell>
          <cell r="L498">
            <v>2</v>
          </cell>
        </row>
        <row r="499">
          <cell r="A499" t="str">
            <v>MAR</v>
          </cell>
          <cell r="B499" t="str">
            <v>BUM</v>
          </cell>
          <cell r="C499" t="str">
            <v>1320800</v>
          </cell>
          <cell r="D499" t="str">
            <v>315/80R22.5TL156/150L(154M)AMFH85</v>
          </cell>
          <cell r="E499" t="str">
            <v>LOW SEC 22.5/24.5</v>
          </cell>
          <cell r="F499" t="str">
            <v>M+H TRUCK</v>
          </cell>
          <cell r="G499" t="str">
            <v>Pirelli</v>
          </cell>
          <cell r="H499">
            <v>0.36399999999999999</v>
          </cell>
          <cell r="I499">
            <v>1.456</v>
          </cell>
          <cell r="J499">
            <v>65.474999999999994</v>
          </cell>
          <cell r="K499">
            <v>261.89999999999998</v>
          </cell>
          <cell r="L499">
            <v>4</v>
          </cell>
        </row>
        <row r="500">
          <cell r="A500" t="str">
            <v>MAR</v>
          </cell>
          <cell r="B500" t="str">
            <v>ROMANIA</v>
          </cell>
          <cell r="C500" t="str">
            <v>0836700</v>
          </cell>
          <cell r="D500" t="str">
            <v>275/70R22.5TL 148/145M(150L) TH65</v>
          </cell>
          <cell r="E500" t="str">
            <v>LOW SEC 22.5/24.5</v>
          </cell>
          <cell r="F500" t="str">
            <v>M+H TRUCK</v>
          </cell>
          <cell r="G500" t="str">
            <v>Pirelli</v>
          </cell>
          <cell r="H500">
            <v>0.252</v>
          </cell>
          <cell r="I500">
            <v>3.528</v>
          </cell>
          <cell r="J500">
            <v>53.27</v>
          </cell>
          <cell r="K500">
            <v>745.78</v>
          </cell>
          <cell r="L500">
            <v>14</v>
          </cell>
        </row>
        <row r="501">
          <cell r="A501" t="str">
            <v>MAR</v>
          </cell>
          <cell r="B501" t="str">
            <v>ROMANIA</v>
          </cell>
          <cell r="C501" t="str">
            <v>0839300</v>
          </cell>
          <cell r="D501" t="str">
            <v>275/70R22.5TL 148/145M(150L) FH55</v>
          </cell>
          <cell r="E501" t="str">
            <v>LOW SEC 22.5/24.5</v>
          </cell>
          <cell r="F501" t="str">
            <v>M+H TRUCK</v>
          </cell>
          <cell r="G501" t="str">
            <v>Pirelli</v>
          </cell>
          <cell r="H501">
            <v>0.252</v>
          </cell>
          <cell r="I501">
            <v>4.5359999999999996</v>
          </cell>
          <cell r="J501">
            <v>50.86</v>
          </cell>
          <cell r="K501">
            <v>915.48</v>
          </cell>
          <cell r="L501">
            <v>18</v>
          </cell>
        </row>
        <row r="502">
          <cell r="A502" t="str">
            <v>MAR</v>
          </cell>
          <cell r="B502" t="str">
            <v>ROMANIA</v>
          </cell>
          <cell r="C502" t="str">
            <v>0837700</v>
          </cell>
          <cell r="D502" t="str">
            <v>305/70R19.5TL 148/145M FH55</v>
          </cell>
          <cell r="E502" t="str">
            <v>LOW SECTION 19.5</v>
          </cell>
          <cell r="F502" t="str">
            <v>M+H TRUCK</v>
          </cell>
          <cell r="G502" t="str">
            <v>Pirelli</v>
          </cell>
          <cell r="H502">
            <v>0.25900000000000001</v>
          </cell>
          <cell r="I502">
            <v>0.25900000000000001</v>
          </cell>
          <cell r="J502">
            <v>50.11</v>
          </cell>
          <cell r="K502">
            <v>50.11</v>
          </cell>
          <cell r="L502">
            <v>1</v>
          </cell>
        </row>
        <row r="503">
          <cell r="A503" t="str">
            <v>MAR</v>
          </cell>
          <cell r="B503" t="str">
            <v>ROMANIA</v>
          </cell>
          <cell r="C503" t="str">
            <v>1203200</v>
          </cell>
          <cell r="D503" t="str">
            <v>315/80R22.5TL 156/150L(154M) TR26</v>
          </cell>
          <cell r="E503" t="str">
            <v>LOW SEC 22.5/24.5</v>
          </cell>
          <cell r="F503" t="str">
            <v>M+H TRUCK</v>
          </cell>
          <cell r="G503" t="str">
            <v>Pirelli</v>
          </cell>
          <cell r="H503">
            <v>0.36400000000000005</v>
          </cell>
          <cell r="I503">
            <v>1.0920000000000001</v>
          </cell>
          <cell r="J503">
            <v>70.116</v>
          </cell>
          <cell r="K503">
            <v>210.34800000000001</v>
          </cell>
          <cell r="L503">
            <v>3</v>
          </cell>
        </row>
        <row r="504">
          <cell r="A504" t="str">
            <v>MAR</v>
          </cell>
          <cell r="B504" t="str">
            <v>ROMANIA</v>
          </cell>
          <cell r="C504" t="str">
            <v>0738800</v>
          </cell>
          <cell r="D504" t="str">
            <v>365/80R20TL 160K ST35</v>
          </cell>
          <cell r="E504" t="str">
            <v>WIDE BASE</v>
          </cell>
          <cell r="F504" t="str">
            <v>M+H TRUCK</v>
          </cell>
          <cell r="G504" t="str">
            <v>Pirelli</v>
          </cell>
          <cell r="H504">
            <v>0.435</v>
          </cell>
          <cell r="I504">
            <v>5.22</v>
          </cell>
          <cell r="J504">
            <v>74.17</v>
          </cell>
          <cell r="K504">
            <v>890.04</v>
          </cell>
          <cell r="L504">
            <v>12</v>
          </cell>
        </row>
        <row r="505">
          <cell r="A505" t="str">
            <v>MAR</v>
          </cell>
          <cell r="B505" t="str">
            <v>ROMANIA</v>
          </cell>
          <cell r="C505" t="str">
            <v>0856000</v>
          </cell>
          <cell r="D505" t="str">
            <v>385/65R22.5TL 158L(160K) FH55</v>
          </cell>
          <cell r="E505" t="str">
            <v>WIDE BASE</v>
          </cell>
          <cell r="F505" t="str">
            <v>M+H TRUCK</v>
          </cell>
          <cell r="G505" t="str">
            <v>Pirelli</v>
          </cell>
          <cell r="H505">
            <v>0.442</v>
          </cell>
          <cell r="I505">
            <v>1.768</v>
          </cell>
          <cell r="J505">
            <v>75.474999999999994</v>
          </cell>
          <cell r="K505">
            <v>301.89999999999998</v>
          </cell>
          <cell r="L505">
            <v>4</v>
          </cell>
        </row>
        <row r="506">
          <cell r="A506" t="str">
            <v>MAR</v>
          </cell>
          <cell r="B506" t="str">
            <v>BUM</v>
          </cell>
          <cell r="C506" t="str">
            <v>1562900</v>
          </cell>
          <cell r="D506" t="str">
            <v>165/70R14TL 81T K.DRIV</v>
          </cell>
          <cell r="E506" t="str">
            <v>T</v>
          </cell>
          <cell r="F506" t="str">
            <v>CAR/LT/MIRS</v>
          </cell>
          <cell r="G506" t="str">
            <v>Courier</v>
          </cell>
          <cell r="H506">
            <v>5.7000000000000002E-2</v>
          </cell>
          <cell r="I506">
            <v>5.7000000000000002E-2</v>
          </cell>
          <cell r="J506">
            <v>6.6</v>
          </cell>
          <cell r="K506">
            <v>6.6</v>
          </cell>
          <cell r="L506">
            <v>1</v>
          </cell>
        </row>
        <row r="507">
          <cell r="A507" t="str">
            <v>MAR</v>
          </cell>
          <cell r="B507" t="str">
            <v>BUM</v>
          </cell>
          <cell r="C507" t="str">
            <v>0974200</v>
          </cell>
          <cell r="D507" t="str">
            <v>185/80R14TL 91Q K.SNOW</v>
          </cell>
          <cell r="E507" t="str">
            <v>WINTER</v>
          </cell>
          <cell r="F507" t="str">
            <v>CAR/LT/MIRS</v>
          </cell>
          <cell r="G507" t="str">
            <v>Courier</v>
          </cell>
          <cell r="H507">
            <v>7.9000000000000001E-2</v>
          </cell>
          <cell r="I507">
            <v>0.86899999999999999</v>
          </cell>
          <cell r="J507">
            <v>8.83</v>
          </cell>
          <cell r="K507">
            <v>97.13</v>
          </cell>
          <cell r="L507">
            <v>11</v>
          </cell>
        </row>
        <row r="508">
          <cell r="A508" t="str">
            <v>MAR</v>
          </cell>
          <cell r="B508" t="str">
            <v>BUM</v>
          </cell>
          <cell r="C508" t="str">
            <v>0833500</v>
          </cell>
          <cell r="D508" t="str">
            <v>33X12.50R15TL 108SRW SC-A/T</v>
          </cell>
          <cell r="E508" t="str">
            <v>SUV</v>
          </cell>
          <cell r="F508" t="str">
            <v>CAR/LT/MIRS</v>
          </cell>
          <cell r="G508" t="str">
            <v>Pirelli</v>
          </cell>
          <cell r="H508">
            <v>0.223</v>
          </cell>
          <cell r="I508">
            <v>23.414999999999999</v>
          </cell>
          <cell r="J508">
            <v>24.212999999999997</v>
          </cell>
          <cell r="K508">
            <v>2542.3649999999998</v>
          </cell>
          <cell r="L508">
            <v>105</v>
          </cell>
        </row>
        <row r="509">
          <cell r="A509" t="str">
            <v>MAR</v>
          </cell>
          <cell r="B509" t="str">
            <v>BUM</v>
          </cell>
          <cell r="C509" t="str">
            <v>1391700</v>
          </cell>
          <cell r="D509" t="str">
            <v>32X11.50R15TL 113QRW . SC-MUD</v>
          </cell>
          <cell r="E509" t="str">
            <v>SUV</v>
          </cell>
          <cell r="F509" t="str">
            <v>CAR/LT/MIRS</v>
          </cell>
          <cell r="G509" t="str">
            <v>Pirelli</v>
          </cell>
          <cell r="H509">
            <v>0.193</v>
          </cell>
          <cell r="I509">
            <v>0.193</v>
          </cell>
          <cell r="J509">
            <v>22.917999999999999</v>
          </cell>
          <cell r="K509">
            <v>22.917999999999999</v>
          </cell>
          <cell r="L509">
            <v>1</v>
          </cell>
        </row>
        <row r="510">
          <cell r="A510" t="str">
            <v>MAR</v>
          </cell>
          <cell r="B510" t="str">
            <v>BUM</v>
          </cell>
          <cell r="C510" t="str">
            <v>0949500</v>
          </cell>
          <cell r="D510" t="str">
            <v>145/70R13TL 71T P3000E</v>
          </cell>
          <cell r="E510" t="str">
            <v>T</v>
          </cell>
          <cell r="F510" t="str">
            <v>CAR/LT/MIRS</v>
          </cell>
          <cell r="G510" t="str">
            <v>Pirelli</v>
          </cell>
          <cell r="H510">
            <v>4.1000000000000002E-2</v>
          </cell>
          <cell r="I510">
            <v>3.8130000000000002</v>
          </cell>
          <cell r="J510">
            <v>4.6630000000000003</v>
          </cell>
          <cell r="K510">
            <v>433.65899999999999</v>
          </cell>
          <cell r="L510">
            <v>93</v>
          </cell>
        </row>
        <row r="511">
          <cell r="A511" t="str">
            <v>MAR</v>
          </cell>
          <cell r="B511" t="str">
            <v>BUM</v>
          </cell>
          <cell r="C511" t="str">
            <v>1163800</v>
          </cell>
          <cell r="D511" t="str">
            <v>165/65R14TL 79TM+S P2500</v>
          </cell>
          <cell r="E511" t="str">
            <v>T</v>
          </cell>
          <cell r="F511" t="str">
            <v>CAR/LT/MIRS</v>
          </cell>
          <cell r="G511" t="str">
            <v>Pirelli</v>
          </cell>
          <cell r="H511">
            <v>5.4000000000000006E-2</v>
          </cell>
          <cell r="I511">
            <v>0.54</v>
          </cell>
          <cell r="J511">
            <v>6.3890000000000002</v>
          </cell>
          <cell r="K511">
            <v>63.89</v>
          </cell>
          <cell r="L511">
            <v>10</v>
          </cell>
        </row>
        <row r="512">
          <cell r="A512" t="str">
            <v>MAR</v>
          </cell>
          <cell r="B512" t="str">
            <v>BUM</v>
          </cell>
          <cell r="C512" t="str">
            <v>0913700</v>
          </cell>
          <cell r="D512" t="str">
            <v>165/70R13TL 79T P3000E</v>
          </cell>
          <cell r="E512" t="str">
            <v>T</v>
          </cell>
          <cell r="F512" t="str">
            <v>CAR/LT/MIRS</v>
          </cell>
          <cell r="G512" t="str">
            <v>Pirelli</v>
          </cell>
          <cell r="H512">
            <v>5.1999999999999998E-2</v>
          </cell>
          <cell r="I512">
            <v>9.7759999999999998</v>
          </cell>
          <cell r="J512">
            <v>5.9409999999999998</v>
          </cell>
          <cell r="K512">
            <v>1116.9079999999999</v>
          </cell>
          <cell r="L512">
            <v>188</v>
          </cell>
        </row>
        <row r="513">
          <cell r="A513" t="str">
            <v>MAR</v>
          </cell>
          <cell r="B513" t="str">
            <v>BUM</v>
          </cell>
          <cell r="C513" t="str">
            <v>1277200</v>
          </cell>
          <cell r="D513" t="str">
            <v>165/70R14TL 81TM+S P2500</v>
          </cell>
          <cell r="E513" t="str">
            <v>T</v>
          </cell>
          <cell r="F513" t="str">
            <v>CAR/LT/MIRS</v>
          </cell>
          <cell r="G513" t="str">
            <v>Pirelli</v>
          </cell>
          <cell r="H513">
            <v>5.6999999999999995E-2</v>
          </cell>
          <cell r="I513">
            <v>3.1349999999999998</v>
          </cell>
          <cell r="J513">
            <v>6.63</v>
          </cell>
          <cell r="K513">
            <v>364.65</v>
          </cell>
          <cell r="L513">
            <v>55</v>
          </cell>
        </row>
        <row r="514">
          <cell r="A514" t="str">
            <v>MAR</v>
          </cell>
          <cell r="B514" t="str">
            <v>BUM</v>
          </cell>
          <cell r="C514" t="str">
            <v>0981600</v>
          </cell>
          <cell r="D514" t="str">
            <v>175/50R13TL 72V P5000D</v>
          </cell>
          <cell r="E514" t="str">
            <v>V</v>
          </cell>
          <cell r="F514" t="str">
            <v>CAR/LT/MIRS</v>
          </cell>
          <cell r="G514" t="str">
            <v>Pirelli</v>
          </cell>
          <cell r="H514">
            <v>4.4999999999999998E-2</v>
          </cell>
          <cell r="I514">
            <v>0.94499999999999995</v>
          </cell>
          <cell r="J514">
            <v>6.3029999999999999</v>
          </cell>
          <cell r="K514">
            <v>132.363</v>
          </cell>
          <cell r="L514">
            <v>21</v>
          </cell>
        </row>
        <row r="515">
          <cell r="A515" t="str">
            <v>MAR</v>
          </cell>
          <cell r="B515" t="str">
            <v>BUM</v>
          </cell>
          <cell r="C515" t="str">
            <v>1623200</v>
          </cell>
          <cell r="D515" t="str">
            <v>185/75R14CTL 102/100R'S' WCHRON</v>
          </cell>
          <cell r="E515" t="str">
            <v>VAN</v>
          </cell>
          <cell r="F515" t="str">
            <v>CAR/LT/MIRS</v>
          </cell>
          <cell r="G515" t="str">
            <v>Pirelli</v>
          </cell>
          <cell r="H515">
            <v>7.3999999999999996E-2</v>
          </cell>
          <cell r="I515">
            <v>4.7359999999999998</v>
          </cell>
          <cell r="J515">
            <v>11.4</v>
          </cell>
          <cell r="K515">
            <v>729.6</v>
          </cell>
          <cell r="L515">
            <v>64</v>
          </cell>
        </row>
        <row r="516">
          <cell r="A516" t="str">
            <v>MAR</v>
          </cell>
          <cell r="B516" t="str">
            <v>BUM</v>
          </cell>
          <cell r="C516" t="str">
            <v>0895000</v>
          </cell>
          <cell r="D516" t="str">
            <v>195/50R15TL 82V P5000D</v>
          </cell>
          <cell r="E516" t="str">
            <v>V</v>
          </cell>
          <cell r="F516" t="str">
            <v>CAR/LT/MIRS</v>
          </cell>
          <cell r="G516" t="str">
            <v>Pirelli</v>
          </cell>
          <cell r="H516">
            <v>6.5000000000000002E-2</v>
          </cell>
          <cell r="I516">
            <v>18.850000000000001</v>
          </cell>
          <cell r="J516">
            <v>8.093</v>
          </cell>
          <cell r="K516">
            <v>2346.9699999999998</v>
          </cell>
          <cell r="L516">
            <v>290</v>
          </cell>
        </row>
        <row r="517">
          <cell r="A517" t="str">
            <v>MAR</v>
          </cell>
          <cell r="B517" t="str">
            <v>BUM</v>
          </cell>
          <cell r="C517" t="str">
            <v>0880400</v>
          </cell>
          <cell r="D517" t="str">
            <v>195/50R16TL 84HMO P6000</v>
          </cell>
          <cell r="E517" t="str">
            <v>H</v>
          </cell>
          <cell r="F517" t="str">
            <v>CAR/LT/MIRS</v>
          </cell>
          <cell r="G517" t="str">
            <v>Pirelli</v>
          </cell>
          <cell r="H517">
            <v>7.0999999999999994E-2</v>
          </cell>
          <cell r="I517">
            <v>0.28399999999999997</v>
          </cell>
          <cell r="J517">
            <v>8.6720000000000006</v>
          </cell>
          <cell r="K517">
            <v>34.688000000000002</v>
          </cell>
          <cell r="L517">
            <v>4</v>
          </cell>
        </row>
        <row r="518">
          <cell r="A518" t="str">
            <v>MAR</v>
          </cell>
          <cell r="B518" t="str">
            <v>BUM</v>
          </cell>
          <cell r="C518" t="str">
            <v>0803800</v>
          </cell>
          <cell r="D518" t="str">
            <v>195/65R14TL 89H P6000</v>
          </cell>
          <cell r="E518" t="str">
            <v>H</v>
          </cell>
          <cell r="F518" t="str">
            <v>CAR/LT/MIRS</v>
          </cell>
          <cell r="G518" t="str">
            <v>Pirelli</v>
          </cell>
          <cell r="H518">
            <v>7.1999999999999995E-2</v>
          </cell>
          <cell r="I518">
            <v>5.6879999999999997</v>
          </cell>
          <cell r="J518">
            <v>8.2919999999999998</v>
          </cell>
          <cell r="K518">
            <v>655.06799999999998</v>
          </cell>
          <cell r="L518">
            <v>79</v>
          </cell>
        </row>
        <row r="519">
          <cell r="A519" t="str">
            <v>MAR</v>
          </cell>
          <cell r="B519" t="str">
            <v>BUM</v>
          </cell>
          <cell r="C519" t="str">
            <v>1180000</v>
          </cell>
          <cell r="D519" t="str">
            <v>205/55R16TL 91W P 7</v>
          </cell>
          <cell r="E519" t="str">
            <v>W Y ZR</v>
          </cell>
          <cell r="F519" t="str">
            <v>CAR/LT/MIRS</v>
          </cell>
          <cell r="G519" t="str">
            <v>Pirelli</v>
          </cell>
          <cell r="H519">
            <v>8.199999999999999E-2</v>
          </cell>
          <cell r="I519">
            <v>2.0499999999999998</v>
          </cell>
          <cell r="J519">
            <v>9.402000000000001</v>
          </cell>
          <cell r="K519">
            <v>235.05</v>
          </cell>
          <cell r="L519">
            <v>25</v>
          </cell>
        </row>
        <row r="520">
          <cell r="A520" t="str">
            <v>MAR</v>
          </cell>
          <cell r="B520" t="str">
            <v>BUM</v>
          </cell>
          <cell r="C520" t="str">
            <v>1392000</v>
          </cell>
          <cell r="D520" t="str">
            <v>205/55R16TL 91HM+S(*) P6FOUR</v>
          </cell>
          <cell r="E520" t="str">
            <v>H</v>
          </cell>
          <cell r="F520" t="str">
            <v>CAR/LT/MIRS</v>
          </cell>
          <cell r="G520" t="str">
            <v>Pirelli</v>
          </cell>
          <cell r="H520">
            <v>8.2000000000000003E-2</v>
          </cell>
          <cell r="I520">
            <v>1.1480000000000001</v>
          </cell>
          <cell r="J520">
            <v>9.5860000000000003</v>
          </cell>
          <cell r="K520">
            <v>134.20400000000001</v>
          </cell>
          <cell r="L520">
            <v>14</v>
          </cell>
        </row>
        <row r="521">
          <cell r="A521" t="str">
            <v>MAR</v>
          </cell>
          <cell r="B521" t="str">
            <v>BUM</v>
          </cell>
          <cell r="C521" t="str">
            <v>1283700</v>
          </cell>
          <cell r="D521" t="str">
            <v>215/40ZR17TL(83) PZERON</v>
          </cell>
          <cell r="E521" t="str">
            <v>W Y ZR</v>
          </cell>
          <cell r="F521" t="str">
            <v>CAR/LT/MIRS</v>
          </cell>
          <cell r="G521" t="str">
            <v>Pirelli</v>
          </cell>
          <cell r="H521">
            <v>7.8E-2</v>
          </cell>
          <cell r="I521">
            <v>7.8E-2</v>
          </cell>
          <cell r="J521">
            <v>9.6999999999999993</v>
          </cell>
          <cell r="K521">
            <v>9.6999999999999993</v>
          </cell>
          <cell r="L521">
            <v>1</v>
          </cell>
        </row>
        <row r="522">
          <cell r="A522" t="str">
            <v>MAR</v>
          </cell>
          <cell r="B522" t="str">
            <v>BUM</v>
          </cell>
          <cell r="C522" t="str">
            <v>1418100</v>
          </cell>
          <cell r="D522" t="str">
            <v>215/55R17TL 94W P 7</v>
          </cell>
          <cell r="E522" t="str">
            <v>W Y ZR</v>
          </cell>
          <cell r="F522" t="str">
            <v>CAR/LT/MIRS</v>
          </cell>
          <cell r="G522" t="str">
            <v>Pirelli</v>
          </cell>
          <cell r="H522">
            <v>9.6000000000000002E-2</v>
          </cell>
          <cell r="I522">
            <v>0.48</v>
          </cell>
          <cell r="J522">
            <v>11.904999999999999</v>
          </cell>
          <cell r="K522">
            <v>59.524999999999999</v>
          </cell>
          <cell r="L522">
            <v>5</v>
          </cell>
        </row>
        <row r="523">
          <cell r="A523" t="str">
            <v>MAR</v>
          </cell>
          <cell r="B523" t="str">
            <v>BUM</v>
          </cell>
          <cell r="C523" t="str">
            <v>1279800</v>
          </cell>
          <cell r="D523" t="str">
            <v>215/60R15XLTL 98H P 6</v>
          </cell>
          <cell r="E523" t="str">
            <v>H</v>
          </cell>
          <cell r="F523" t="str">
            <v>CAR/LT/MIRS</v>
          </cell>
          <cell r="G523" t="str">
            <v>Pirelli</v>
          </cell>
          <cell r="H523">
            <v>8.7999999999999995E-2</v>
          </cell>
          <cell r="I523">
            <v>0.17599999999999999</v>
          </cell>
          <cell r="J523">
            <v>9.9730000000000008</v>
          </cell>
          <cell r="K523">
            <v>19.946000000000002</v>
          </cell>
          <cell r="L523">
            <v>2</v>
          </cell>
        </row>
        <row r="524">
          <cell r="A524" t="str">
            <v>MAR</v>
          </cell>
          <cell r="B524" t="str">
            <v>BUM</v>
          </cell>
          <cell r="C524" t="str">
            <v>1310700</v>
          </cell>
          <cell r="D524" t="str">
            <v>225/45R17TL 91W P 7</v>
          </cell>
          <cell r="E524" t="str">
            <v>W Y ZR</v>
          </cell>
          <cell r="F524" t="str">
            <v>CAR/LT/MIRS</v>
          </cell>
          <cell r="G524" t="str">
            <v>Pirelli</v>
          </cell>
          <cell r="H524">
            <v>9.0999999999999998E-2</v>
          </cell>
          <cell r="I524">
            <v>9.0999999999999998E-2</v>
          </cell>
          <cell r="J524">
            <v>10.631</v>
          </cell>
          <cell r="K524">
            <v>10.631</v>
          </cell>
          <cell r="L524">
            <v>1</v>
          </cell>
        </row>
        <row r="525">
          <cell r="A525" t="str">
            <v>MAR</v>
          </cell>
          <cell r="B525" t="str">
            <v>BUM</v>
          </cell>
          <cell r="C525" t="str">
            <v>1463100</v>
          </cell>
          <cell r="D525" t="str">
            <v>225/45ZR17XLTL 94Y PZERON</v>
          </cell>
          <cell r="E525" t="str">
            <v>W Y ZR</v>
          </cell>
          <cell r="F525" t="str">
            <v>CAR/LT/MIRS</v>
          </cell>
          <cell r="G525" t="str">
            <v>Pirelli</v>
          </cell>
          <cell r="H525">
            <v>9.0999999999999998E-2</v>
          </cell>
          <cell r="I525">
            <v>0.45500000000000002</v>
          </cell>
          <cell r="J525">
            <v>10.241</v>
          </cell>
          <cell r="K525">
            <v>51.204999999999998</v>
          </cell>
          <cell r="L525">
            <v>5</v>
          </cell>
        </row>
        <row r="526">
          <cell r="A526" t="str">
            <v>MAR</v>
          </cell>
          <cell r="B526" t="str">
            <v>BUM</v>
          </cell>
          <cell r="C526" t="str">
            <v>1368200</v>
          </cell>
          <cell r="D526" t="str">
            <v>235/50ZR17TL 96Y P6000P</v>
          </cell>
          <cell r="E526" t="str">
            <v>W Y ZR</v>
          </cell>
          <cell r="F526" t="str">
            <v>CAR/LT/MIRS</v>
          </cell>
          <cell r="G526" t="str">
            <v>Pirelli</v>
          </cell>
          <cell r="H526">
            <v>0.104</v>
          </cell>
          <cell r="I526">
            <v>0.104</v>
          </cell>
          <cell r="J526">
            <v>12.387</v>
          </cell>
          <cell r="K526">
            <v>12.387</v>
          </cell>
          <cell r="L526">
            <v>1</v>
          </cell>
        </row>
        <row r="527">
          <cell r="A527" t="str">
            <v>MAR</v>
          </cell>
          <cell r="B527" t="str">
            <v>BUM</v>
          </cell>
          <cell r="C527" t="str">
            <v>1218800</v>
          </cell>
          <cell r="D527" t="str">
            <v>235/75R15TL 105TRBL SC-ICE</v>
          </cell>
          <cell r="E527" t="str">
            <v>SUV</v>
          </cell>
          <cell r="F527" t="str">
            <v>CAR/LT/MIRS</v>
          </cell>
          <cell r="G527" t="str">
            <v>Pirelli</v>
          </cell>
          <cell r="H527">
            <v>0.126</v>
          </cell>
          <cell r="I527">
            <v>5.04</v>
          </cell>
          <cell r="J527">
            <v>15.413</v>
          </cell>
          <cell r="K527">
            <v>616.52</v>
          </cell>
          <cell r="L527">
            <v>40</v>
          </cell>
        </row>
        <row r="528">
          <cell r="A528" t="str">
            <v>MAR</v>
          </cell>
          <cell r="B528" t="str">
            <v>BUM</v>
          </cell>
          <cell r="C528" t="str">
            <v>1284500</v>
          </cell>
          <cell r="D528" t="str">
            <v>245/35ZR20XLTL(95Y) PZERON</v>
          </cell>
          <cell r="E528" t="str">
            <v>W Y ZR</v>
          </cell>
          <cell r="F528" t="str">
            <v>CAR/LT/MIRS</v>
          </cell>
          <cell r="G528" t="str">
            <v>Pirelli</v>
          </cell>
          <cell r="H528">
            <v>0.113</v>
          </cell>
          <cell r="I528">
            <v>0.113</v>
          </cell>
          <cell r="J528">
            <v>11.061999999999999</v>
          </cell>
          <cell r="K528">
            <v>11.061999999999999</v>
          </cell>
          <cell r="L528">
            <v>1</v>
          </cell>
        </row>
        <row r="529">
          <cell r="A529" t="str">
            <v>MAR</v>
          </cell>
          <cell r="B529" t="str">
            <v>ROMANIA</v>
          </cell>
          <cell r="C529" t="str">
            <v>0913600</v>
          </cell>
          <cell r="D529" t="str">
            <v>155/80R13TL 79T P3000</v>
          </cell>
          <cell r="E529" t="str">
            <v>T</v>
          </cell>
          <cell r="F529" t="str">
            <v>CAR/LT/MIRS</v>
          </cell>
          <cell r="G529" t="str">
            <v>Pirelli</v>
          </cell>
          <cell r="H529">
            <v>5.1999999999999998E-2</v>
          </cell>
          <cell r="I529">
            <v>1.248</v>
          </cell>
          <cell r="J529">
            <v>6.0780000000000003</v>
          </cell>
          <cell r="K529">
            <v>145.87200000000001</v>
          </cell>
          <cell r="L529">
            <v>24</v>
          </cell>
        </row>
        <row r="530">
          <cell r="A530" t="str">
            <v>MAR</v>
          </cell>
          <cell r="B530" t="str">
            <v>ROMANIA</v>
          </cell>
          <cell r="C530" t="str">
            <v>0804000</v>
          </cell>
          <cell r="D530" t="str">
            <v>185/60R14TL 82H P6000</v>
          </cell>
          <cell r="E530" t="str">
            <v>H</v>
          </cell>
          <cell r="F530" t="str">
            <v>CAR/LT/MIRS</v>
          </cell>
          <cell r="G530" t="str">
            <v>Pirelli</v>
          </cell>
          <cell r="H530">
            <v>6.2E-2</v>
          </cell>
          <cell r="I530">
            <v>0.124</v>
          </cell>
          <cell r="J530">
            <v>7.23</v>
          </cell>
          <cell r="K530">
            <v>14.46</v>
          </cell>
          <cell r="L530">
            <v>2</v>
          </cell>
        </row>
        <row r="531">
          <cell r="A531" t="str">
            <v>MAR</v>
          </cell>
          <cell r="B531" t="str">
            <v>ROMANIA</v>
          </cell>
          <cell r="C531" t="str">
            <v>0981800</v>
          </cell>
          <cell r="D531" t="str">
            <v>185/60R14TL 82T P3000E</v>
          </cell>
          <cell r="E531" t="str">
            <v>T</v>
          </cell>
          <cell r="F531" t="str">
            <v>CAR/LT/MIRS</v>
          </cell>
          <cell r="G531" t="str">
            <v>Pirelli</v>
          </cell>
          <cell r="H531">
            <v>6.2E-2</v>
          </cell>
          <cell r="I531">
            <v>0.99199999999999999</v>
          </cell>
          <cell r="J531">
            <v>6.8719999999999999</v>
          </cell>
          <cell r="K531">
            <v>109.952</v>
          </cell>
          <cell r="L531">
            <v>16</v>
          </cell>
        </row>
        <row r="532">
          <cell r="A532" t="str">
            <v>MAR</v>
          </cell>
          <cell r="B532" t="str">
            <v>ROMANIA</v>
          </cell>
          <cell r="C532" t="str">
            <v>1328200</v>
          </cell>
          <cell r="D532" t="str">
            <v>195/45ZR16XLTL 84W PZERON</v>
          </cell>
          <cell r="E532" t="str">
            <v>W Y ZR</v>
          </cell>
          <cell r="F532" t="str">
            <v>CAR/LT/MIRS</v>
          </cell>
          <cell r="G532" t="str">
            <v>Pirelli</v>
          </cell>
          <cell r="H532">
            <v>6.6000000000000003E-2</v>
          </cell>
          <cell r="I532">
            <v>0.13200000000000001</v>
          </cell>
          <cell r="J532">
            <v>8.4830000000000005</v>
          </cell>
          <cell r="K532">
            <v>16.966000000000001</v>
          </cell>
          <cell r="L532">
            <v>2</v>
          </cell>
        </row>
        <row r="533">
          <cell r="A533" t="str">
            <v>MAR</v>
          </cell>
          <cell r="B533" t="str">
            <v>ROMANIA</v>
          </cell>
          <cell r="C533" t="str">
            <v>1017500</v>
          </cell>
          <cell r="D533" t="str">
            <v>195/65R16CTL 104/102RL6 CITNET</v>
          </cell>
          <cell r="E533" t="str">
            <v>VAN</v>
          </cell>
          <cell r="F533" t="str">
            <v>CAR/LT/MIRS</v>
          </cell>
          <cell r="G533" t="str">
            <v>Pirelli</v>
          </cell>
          <cell r="H533">
            <v>8.5000000000000006E-2</v>
          </cell>
          <cell r="I533">
            <v>0.51</v>
          </cell>
          <cell r="J533">
            <v>12.49</v>
          </cell>
          <cell r="K533">
            <v>74.94</v>
          </cell>
          <cell r="L533">
            <v>6</v>
          </cell>
        </row>
        <row r="534">
          <cell r="A534" t="str">
            <v>MAR</v>
          </cell>
          <cell r="B534" t="str">
            <v>ROMANIA</v>
          </cell>
          <cell r="C534" t="str">
            <v>1520200</v>
          </cell>
          <cell r="D534" t="str">
            <v>205/40ZR17XLTL 84W PDRAGN</v>
          </cell>
          <cell r="E534" t="str">
            <v>W Y ZR</v>
          </cell>
          <cell r="F534" t="str">
            <v>CAR/LT/MIRS</v>
          </cell>
          <cell r="G534" t="str">
            <v>Pirelli</v>
          </cell>
          <cell r="H534">
            <v>7.2999999999999995E-2</v>
          </cell>
          <cell r="I534">
            <v>7.2999999999999995E-2</v>
          </cell>
          <cell r="J534">
            <v>9.8000000000000007</v>
          </cell>
          <cell r="K534">
            <v>9.8000000000000007</v>
          </cell>
          <cell r="L534">
            <v>1</v>
          </cell>
        </row>
        <row r="535">
          <cell r="A535" t="str">
            <v>MAR</v>
          </cell>
          <cell r="B535" t="str">
            <v>ROMANIA</v>
          </cell>
          <cell r="C535" t="str">
            <v>1603400</v>
          </cell>
          <cell r="D535" t="str">
            <v>205/60R15TL 91V PDRAGN</v>
          </cell>
          <cell r="E535" t="str">
            <v>V</v>
          </cell>
          <cell r="F535" t="str">
            <v>CAR/LT/MIRS</v>
          </cell>
          <cell r="G535" t="str">
            <v>Pirelli</v>
          </cell>
          <cell r="H535">
            <v>8.1000000000000003E-2</v>
          </cell>
          <cell r="I535">
            <v>0.48599999999999999</v>
          </cell>
          <cell r="J535">
            <v>9</v>
          </cell>
          <cell r="K535">
            <v>54</v>
          </cell>
          <cell r="L535">
            <v>6</v>
          </cell>
        </row>
        <row r="536">
          <cell r="A536" t="str">
            <v>MAR</v>
          </cell>
          <cell r="B536" t="str">
            <v>ROMANIA</v>
          </cell>
          <cell r="C536" t="str">
            <v>1418100</v>
          </cell>
          <cell r="D536" t="str">
            <v>215/55R17TL 94W P 7</v>
          </cell>
          <cell r="E536" t="str">
            <v>W Y ZR</v>
          </cell>
          <cell r="F536" t="str">
            <v>CAR/LT/MIRS</v>
          </cell>
          <cell r="G536" t="str">
            <v>Pirelli</v>
          </cell>
          <cell r="H536">
            <v>9.6000000000000016E-2</v>
          </cell>
          <cell r="I536">
            <v>0.28800000000000003</v>
          </cell>
          <cell r="J536">
            <v>11.904999999999999</v>
          </cell>
          <cell r="K536">
            <v>35.715000000000003</v>
          </cell>
          <cell r="L536">
            <v>3</v>
          </cell>
        </row>
        <row r="537">
          <cell r="A537" t="str">
            <v>MAR</v>
          </cell>
          <cell r="B537" t="str">
            <v>ROMANIA</v>
          </cell>
          <cell r="C537" t="str">
            <v>1282900</v>
          </cell>
          <cell r="D537" t="str">
            <v>215/60R15TL 94V P6000</v>
          </cell>
          <cell r="E537" t="str">
            <v>V</v>
          </cell>
          <cell r="F537" t="str">
            <v>CAR/LT/MIRS</v>
          </cell>
          <cell r="G537" t="str">
            <v>Pirelli</v>
          </cell>
          <cell r="H537">
            <v>8.7999999999999995E-2</v>
          </cell>
          <cell r="I537">
            <v>8.7999999999999995E-2</v>
          </cell>
          <cell r="J537">
            <v>10.128</v>
          </cell>
          <cell r="K537">
            <v>10.128</v>
          </cell>
          <cell r="L537">
            <v>1</v>
          </cell>
        </row>
        <row r="538">
          <cell r="A538" t="str">
            <v>MAR</v>
          </cell>
          <cell r="B538" t="str">
            <v>ROMANIA</v>
          </cell>
          <cell r="C538" t="str">
            <v>1282100</v>
          </cell>
          <cell r="D538" t="str">
            <v>215/65R16TL 98TRBL SC-ICE</v>
          </cell>
          <cell r="E538" t="str">
            <v>SUV</v>
          </cell>
          <cell r="F538" t="str">
            <v>CAR/LT/MIRS</v>
          </cell>
          <cell r="G538" t="str">
            <v>Pirelli</v>
          </cell>
          <cell r="H538">
            <v>0.10100000000000001</v>
          </cell>
          <cell r="I538">
            <v>1.8180000000000001</v>
          </cell>
          <cell r="J538">
            <v>13.02</v>
          </cell>
          <cell r="K538">
            <v>234.36</v>
          </cell>
          <cell r="L538">
            <v>18</v>
          </cell>
        </row>
        <row r="539">
          <cell r="A539" t="str">
            <v>MAR</v>
          </cell>
          <cell r="B539" t="str">
            <v>ROMANIA</v>
          </cell>
          <cell r="C539" t="str">
            <v>0915700</v>
          </cell>
          <cell r="D539" t="str">
            <v>215/80R16REINFTL 107SRB SC-S/T</v>
          </cell>
          <cell r="E539" t="str">
            <v>SUV</v>
          </cell>
          <cell r="F539" t="str">
            <v>CAR/LT/MIRS</v>
          </cell>
          <cell r="G539" t="str">
            <v>Pirelli</v>
          </cell>
          <cell r="H539">
            <v>0.121</v>
          </cell>
          <cell r="I539">
            <v>0.24199999999999999</v>
          </cell>
          <cell r="J539">
            <v>14.724</v>
          </cell>
          <cell r="K539">
            <v>29.448</v>
          </cell>
          <cell r="L539">
            <v>2</v>
          </cell>
        </row>
        <row r="540">
          <cell r="A540" t="str">
            <v>MAR</v>
          </cell>
          <cell r="B540" t="str">
            <v>ROMANIA</v>
          </cell>
          <cell r="C540" t="str">
            <v>1179100</v>
          </cell>
          <cell r="D540" t="str">
            <v>225/60R16TL 98V P 7</v>
          </cell>
          <cell r="E540" t="str">
            <v>V</v>
          </cell>
          <cell r="F540" t="str">
            <v>CAR/LT/MIRS</v>
          </cell>
          <cell r="G540" t="str">
            <v>Pirelli</v>
          </cell>
          <cell r="H540">
            <v>0.10299999999999999</v>
          </cell>
          <cell r="I540">
            <v>1.236</v>
          </cell>
          <cell r="J540">
            <v>11.593000000000002</v>
          </cell>
          <cell r="K540">
            <v>139.11600000000001</v>
          </cell>
          <cell r="L540">
            <v>12</v>
          </cell>
        </row>
        <row r="541">
          <cell r="A541" t="str">
            <v>MAR</v>
          </cell>
          <cell r="B541" t="str">
            <v>ROMANIA</v>
          </cell>
          <cell r="C541" t="str">
            <v>1336500</v>
          </cell>
          <cell r="D541" t="str">
            <v>235/35ZR19XLTL(91Y) PZROSS</v>
          </cell>
          <cell r="E541" t="str">
            <v>W Y ZR</v>
          </cell>
          <cell r="F541" t="str">
            <v>CAR/LT/MIRS</v>
          </cell>
          <cell r="G541" t="str">
            <v>Pirelli</v>
          </cell>
          <cell r="H541">
            <v>9.8000000000000004E-2</v>
          </cell>
          <cell r="I541">
            <v>9.8000000000000004E-2</v>
          </cell>
          <cell r="J541">
            <v>9.92</v>
          </cell>
          <cell r="K541">
            <v>9.92</v>
          </cell>
          <cell r="L541">
            <v>1</v>
          </cell>
        </row>
        <row r="542">
          <cell r="A542" t="str">
            <v>MAR</v>
          </cell>
          <cell r="B542" t="str">
            <v>ROMANIA</v>
          </cell>
          <cell r="C542" t="str">
            <v>1401400</v>
          </cell>
          <cell r="D542" t="str">
            <v>235/50R18XLTL 101Y(nolbl)PZROSS</v>
          </cell>
          <cell r="E542" t="str">
            <v>W Y ZR</v>
          </cell>
          <cell r="F542" t="str">
            <v>CAR/LT/MIRS</v>
          </cell>
          <cell r="G542" t="str">
            <v>Pirelli</v>
          </cell>
          <cell r="H542">
            <v>0.113</v>
          </cell>
          <cell r="I542">
            <v>0.113</v>
          </cell>
          <cell r="J542">
            <v>10.955</v>
          </cell>
          <cell r="K542">
            <v>10.955</v>
          </cell>
          <cell r="L542">
            <v>1</v>
          </cell>
        </row>
        <row r="543">
          <cell r="A543" t="str">
            <v>MAR</v>
          </cell>
          <cell r="B543" t="str">
            <v>ROMANIA</v>
          </cell>
          <cell r="C543" t="str">
            <v>0880800</v>
          </cell>
          <cell r="D543" t="str">
            <v>235/60ZR16TL 100W P6000</v>
          </cell>
          <cell r="E543" t="str">
            <v>W Y ZR</v>
          </cell>
          <cell r="F543" t="str">
            <v>CAR/LT/MIRS</v>
          </cell>
          <cell r="G543" t="str">
            <v>Pirelli</v>
          </cell>
          <cell r="H543">
            <v>0.111</v>
          </cell>
          <cell r="I543">
            <v>1.776</v>
          </cell>
          <cell r="J543">
            <v>10.901</v>
          </cell>
          <cell r="K543">
            <v>174.416</v>
          </cell>
          <cell r="L543">
            <v>16</v>
          </cell>
        </row>
        <row r="544">
          <cell r="A544" t="str">
            <v>MAR</v>
          </cell>
          <cell r="B544" t="str">
            <v>ROMANIA</v>
          </cell>
          <cell r="C544" t="str">
            <v>1402300</v>
          </cell>
          <cell r="D544" t="str">
            <v>245/45R17TL 95W(nolbl) PZROSS</v>
          </cell>
          <cell r="E544" t="str">
            <v>W Y ZR</v>
          </cell>
          <cell r="F544" t="str">
            <v>CAR/LT/MIRS</v>
          </cell>
          <cell r="G544" t="str">
            <v>Pirelli</v>
          </cell>
          <cell r="H544">
            <v>0.104</v>
          </cell>
          <cell r="I544">
            <v>0.312</v>
          </cell>
          <cell r="J544">
            <v>11.348999999999998</v>
          </cell>
          <cell r="K544">
            <v>34.046999999999997</v>
          </cell>
          <cell r="L544">
            <v>3</v>
          </cell>
        </row>
        <row r="545">
          <cell r="A545" t="str">
            <v>MAR</v>
          </cell>
          <cell r="B545" t="str">
            <v>ROMANIA</v>
          </cell>
          <cell r="C545" t="str">
            <v>1118600</v>
          </cell>
          <cell r="D545" t="str">
            <v>275/35ZR18TL 95Y PZROSS</v>
          </cell>
          <cell r="E545" t="str">
            <v>W Y ZR</v>
          </cell>
          <cell r="F545" t="str">
            <v>CAR/LT/MIRS</v>
          </cell>
          <cell r="G545" t="str">
            <v>Pirelli</v>
          </cell>
          <cell r="H545">
            <v>0.11600000000000001</v>
          </cell>
          <cell r="I545">
            <v>0.11600000000000001</v>
          </cell>
          <cell r="J545">
            <v>11.414999999999999</v>
          </cell>
          <cell r="K545">
            <v>11.414999999999999</v>
          </cell>
          <cell r="L545">
            <v>1</v>
          </cell>
        </row>
        <row r="546">
          <cell r="A546" t="str">
            <v>MAR</v>
          </cell>
          <cell r="B546" t="str">
            <v>ROMANIA</v>
          </cell>
          <cell r="C546" t="str">
            <v>1219300</v>
          </cell>
          <cell r="D546" t="str">
            <v>275/70R16TL 114TRBL SC-ICE</v>
          </cell>
          <cell r="E546" t="str">
            <v>SUV</v>
          </cell>
          <cell r="F546" t="str">
            <v>CAR/LT/MIRS</v>
          </cell>
          <cell r="G546" t="str">
            <v>Pirelli</v>
          </cell>
          <cell r="H546">
            <v>0.17200000000000001</v>
          </cell>
          <cell r="I546">
            <v>0.51600000000000001</v>
          </cell>
          <cell r="J546">
            <v>19.058</v>
          </cell>
          <cell r="K546">
            <v>57.173999999999999</v>
          </cell>
          <cell r="L546">
            <v>3</v>
          </cell>
        </row>
        <row r="547">
          <cell r="A547" t="str">
            <v>MAR</v>
          </cell>
          <cell r="B547" t="str">
            <v>ROMANIA</v>
          </cell>
          <cell r="C547" t="str">
            <v>1634500</v>
          </cell>
          <cell r="D547" t="str">
            <v>P155/70R13TL 75T P400 A</v>
          </cell>
          <cell r="E547" t="str">
            <v>T</v>
          </cell>
          <cell r="F547" t="str">
            <v>CAR/LT/MIRS</v>
          </cell>
          <cell r="G547" t="str">
            <v>Pirelli</v>
          </cell>
          <cell r="H547">
            <v>4.6000000000000006E-2</v>
          </cell>
          <cell r="I547">
            <v>3.22</v>
          </cell>
          <cell r="J547">
            <v>5.8</v>
          </cell>
          <cell r="K547">
            <v>406</v>
          </cell>
          <cell r="L547">
            <v>70</v>
          </cell>
        </row>
        <row r="548">
          <cell r="A548" t="str">
            <v>MAR</v>
          </cell>
          <cell r="B548" t="str">
            <v>ROMANIA</v>
          </cell>
          <cell r="C548" t="str">
            <v>1635800</v>
          </cell>
          <cell r="D548" t="str">
            <v>P195/65R15TL 91T P400 A</v>
          </cell>
          <cell r="E548" t="str">
            <v>T</v>
          </cell>
          <cell r="F548" t="str">
            <v>CAR/LT/MIRS</v>
          </cell>
          <cell r="G548" t="str">
            <v>Pirelli</v>
          </cell>
          <cell r="H548">
            <v>7.9000000000000001E-2</v>
          </cell>
          <cell r="I548">
            <v>4.266</v>
          </cell>
          <cell r="J548">
            <v>9.0399999999999991</v>
          </cell>
          <cell r="K548">
            <v>488.16</v>
          </cell>
          <cell r="L548">
            <v>54</v>
          </cell>
        </row>
        <row r="549">
          <cell r="A549" t="str">
            <v>MAR</v>
          </cell>
          <cell r="B549" t="str">
            <v>ROMANIA</v>
          </cell>
          <cell r="C549" t="str">
            <v>1442500</v>
          </cell>
          <cell r="D549" t="str">
            <v>P235/75R15XLTL 108TRW(A) SC-STR</v>
          </cell>
          <cell r="E549" t="str">
            <v>SUV</v>
          </cell>
          <cell r="F549" t="str">
            <v>CAR/LT/MIRS</v>
          </cell>
          <cell r="G549" t="str">
            <v>Pirelli</v>
          </cell>
          <cell r="H549">
            <v>0.126</v>
          </cell>
          <cell r="I549">
            <v>0.126</v>
          </cell>
          <cell r="J549">
            <v>15.541</v>
          </cell>
          <cell r="K549">
            <v>15.541</v>
          </cell>
          <cell r="L549">
            <v>1</v>
          </cell>
        </row>
        <row r="550">
          <cell r="A550" t="str">
            <v>MAR</v>
          </cell>
          <cell r="B550" t="str">
            <v>ROMANIA</v>
          </cell>
          <cell r="C550" t="str">
            <v>1443000</v>
          </cell>
          <cell r="D550" t="str">
            <v>P245/75R16TL 109TRW(A) SC-STR</v>
          </cell>
          <cell r="E550" t="str">
            <v>SUV</v>
          </cell>
          <cell r="F550" t="str">
            <v>CAR/LT/MIRS</v>
          </cell>
          <cell r="G550" t="str">
            <v>Pirelli</v>
          </cell>
          <cell r="H550">
            <v>0.14699999999999999</v>
          </cell>
          <cell r="I550">
            <v>0.29399999999999998</v>
          </cell>
          <cell r="J550">
            <v>17.925000000000001</v>
          </cell>
          <cell r="K550">
            <v>35.85</v>
          </cell>
          <cell r="L550">
            <v>2</v>
          </cell>
        </row>
        <row r="551">
          <cell r="A551" t="str">
            <v>MAR</v>
          </cell>
          <cell r="B551" t="str">
            <v>ROMANIA</v>
          </cell>
          <cell r="C551" t="str">
            <v>1413600</v>
          </cell>
          <cell r="D551" t="str">
            <v>P265/70R16TL 112HRB M+S SC-STR</v>
          </cell>
          <cell r="E551" t="str">
            <v>SUV</v>
          </cell>
          <cell r="F551" t="str">
            <v>CAR/LT/MIRS</v>
          </cell>
          <cell r="G551" t="str">
            <v>Pirelli</v>
          </cell>
          <cell r="H551">
            <v>0.16</v>
          </cell>
          <cell r="I551">
            <v>0.32</v>
          </cell>
          <cell r="J551">
            <v>17.931999999999999</v>
          </cell>
          <cell r="K551">
            <v>35.863999999999997</v>
          </cell>
          <cell r="L551">
            <v>2</v>
          </cell>
        </row>
        <row r="552">
          <cell r="A552" t="str">
            <v>MAR</v>
          </cell>
          <cell r="B552" t="str">
            <v>ROMANIA</v>
          </cell>
          <cell r="C552" t="str">
            <v>1203400</v>
          </cell>
          <cell r="D552" t="str">
            <v>225/75R17.5TL 129/127M TH25</v>
          </cell>
          <cell r="E552" t="str">
            <v>LOW SECTION 17.5</v>
          </cell>
          <cell r="F552" t="str">
            <v>M+H TRUCK</v>
          </cell>
          <cell r="G552" t="str">
            <v>Pirelli</v>
          </cell>
          <cell r="H552">
            <v>0.13800000000000001</v>
          </cell>
          <cell r="I552">
            <v>0.96600000000000008</v>
          </cell>
          <cell r="J552">
            <v>28.17</v>
          </cell>
          <cell r="K552">
            <v>197.19</v>
          </cell>
          <cell r="L552">
            <v>7</v>
          </cell>
        </row>
        <row r="553">
          <cell r="A553" t="str">
            <v>MAR</v>
          </cell>
          <cell r="B553" t="str">
            <v>ROMANIA</v>
          </cell>
          <cell r="C553" t="str">
            <v>0855600</v>
          </cell>
          <cell r="D553" t="str">
            <v>245/70R19.5TL 136/134M TH25</v>
          </cell>
          <cell r="E553" t="str">
            <v>LOW SECTION 19.5</v>
          </cell>
          <cell r="F553" t="str">
            <v>M+H TRUCK</v>
          </cell>
          <cell r="G553" t="str">
            <v>Pirelli</v>
          </cell>
          <cell r="H553">
            <v>0.17199999999999999</v>
          </cell>
          <cell r="I553">
            <v>0.34399999999999997</v>
          </cell>
          <cell r="J553">
            <v>36.049999999999997</v>
          </cell>
          <cell r="K553">
            <v>72.099999999999994</v>
          </cell>
          <cell r="L553">
            <v>2</v>
          </cell>
        </row>
        <row r="554">
          <cell r="A554" t="str">
            <v>MAR</v>
          </cell>
          <cell r="B554" t="str">
            <v>ROMANIA</v>
          </cell>
          <cell r="C554" t="str">
            <v>0855700</v>
          </cell>
          <cell r="D554" t="str">
            <v>265/70R19.5TL 140/138M TH25</v>
          </cell>
          <cell r="E554" t="str">
            <v>LOW SECTION 19.5</v>
          </cell>
          <cell r="F554" t="str">
            <v>M+H TRUCK</v>
          </cell>
          <cell r="G554" t="str">
            <v>Pirelli</v>
          </cell>
          <cell r="H554">
            <v>0.19899999999999998</v>
          </cell>
          <cell r="I554">
            <v>1.194</v>
          </cell>
          <cell r="J554">
            <v>39.57</v>
          </cell>
          <cell r="K554">
            <v>237.42</v>
          </cell>
          <cell r="L554">
            <v>6</v>
          </cell>
        </row>
        <row r="555">
          <cell r="A555" t="str">
            <v>MAR</v>
          </cell>
          <cell r="B555" t="str">
            <v>ROMANIA</v>
          </cell>
          <cell r="C555" t="str">
            <v>1185700</v>
          </cell>
          <cell r="D555" t="str">
            <v>285/70R19.5TL 150/148J ST55</v>
          </cell>
          <cell r="E555" t="str">
            <v>LOW SECTION 19.5</v>
          </cell>
          <cell r="F555" t="str">
            <v>M+H TRUCK</v>
          </cell>
          <cell r="G555" t="str">
            <v>Pirelli</v>
          </cell>
          <cell r="H555">
            <v>0.22800000000000001</v>
          </cell>
          <cell r="I555">
            <v>2.508</v>
          </cell>
          <cell r="J555">
            <v>44.36</v>
          </cell>
          <cell r="K555">
            <v>487.96</v>
          </cell>
          <cell r="L555">
            <v>11</v>
          </cell>
        </row>
        <row r="556">
          <cell r="A556" t="str">
            <v>MAR</v>
          </cell>
          <cell r="B556" t="str">
            <v>ROMANIA</v>
          </cell>
          <cell r="C556" t="str">
            <v>0855400</v>
          </cell>
          <cell r="D556" t="str">
            <v>305/70R22.5TL 150/147M(152L) FH15</v>
          </cell>
          <cell r="E556" t="str">
            <v>LOW SEC 22.5/24.5</v>
          </cell>
          <cell r="F556" t="str">
            <v>M+H TRUCK</v>
          </cell>
          <cell r="G556" t="str">
            <v>Pirelli</v>
          </cell>
          <cell r="H556">
            <v>0.30399999999999999</v>
          </cell>
          <cell r="I556">
            <v>0.30399999999999999</v>
          </cell>
          <cell r="J556">
            <v>56.93</v>
          </cell>
          <cell r="K556">
            <v>56.93</v>
          </cell>
          <cell r="L556">
            <v>1</v>
          </cell>
        </row>
        <row r="557">
          <cell r="A557" t="str">
            <v>MAR</v>
          </cell>
          <cell r="B557" t="str">
            <v>BUM</v>
          </cell>
          <cell r="C557" t="str">
            <v>0803600</v>
          </cell>
          <cell r="D557" t="str">
            <v>175/65R14TL 82H P6000</v>
          </cell>
          <cell r="E557" t="str">
            <v>H</v>
          </cell>
          <cell r="F557" t="str">
            <v>CAR/LT/MIRS</v>
          </cell>
          <cell r="G557" t="str">
            <v>Pirelli</v>
          </cell>
          <cell r="H557">
            <v>0.06</v>
          </cell>
          <cell r="I557">
            <v>16.260000000000002</v>
          </cell>
          <cell r="J557">
            <v>7.2770000000000001</v>
          </cell>
          <cell r="K557">
            <v>1972.067</v>
          </cell>
          <cell r="L557">
            <v>271</v>
          </cell>
        </row>
        <row r="558">
          <cell r="A558" t="str">
            <v>MAR</v>
          </cell>
          <cell r="B558" t="str">
            <v>BUM</v>
          </cell>
          <cell r="C558" t="str">
            <v>1162900</v>
          </cell>
          <cell r="D558" t="str">
            <v>175/70R13TL 82TM+S P2500</v>
          </cell>
          <cell r="E558" t="str">
            <v>T</v>
          </cell>
          <cell r="F558" t="str">
            <v>CAR/LT/MIRS</v>
          </cell>
          <cell r="G558" t="str">
            <v>Pirelli</v>
          </cell>
          <cell r="H558">
            <v>5.8000000000000003E-2</v>
          </cell>
          <cell r="I558">
            <v>53.998000000000005</v>
          </cell>
          <cell r="J558">
            <v>6.8559999999999999</v>
          </cell>
          <cell r="K558">
            <v>6382.9359999999997</v>
          </cell>
          <cell r="L558">
            <v>931</v>
          </cell>
        </row>
        <row r="559">
          <cell r="A559" t="str">
            <v>MAR</v>
          </cell>
          <cell r="B559" t="str">
            <v>BUM</v>
          </cell>
          <cell r="C559" t="str">
            <v>1414000</v>
          </cell>
          <cell r="D559" t="str">
            <v>175/70R14CTL 95/93S CITNET</v>
          </cell>
          <cell r="E559" t="str">
            <v>VAN</v>
          </cell>
          <cell r="F559" t="str">
            <v>CAR/LT/MIRS</v>
          </cell>
          <cell r="G559" t="str">
            <v>Pirelli</v>
          </cell>
          <cell r="H559">
            <v>6.3E-2</v>
          </cell>
          <cell r="I559">
            <v>6.3E-2</v>
          </cell>
          <cell r="J559">
            <v>9.7799999999999994</v>
          </cell>
          <cell r="K559">
            <v>9.7799999999999994</v>
          </cell>
          <cell r="L559">
            <v>1</v>
          </cell>
        </row>
        <row r="560">
          <cell r="A560" t="str">
            <v>MAR</v>
          </cell>
          <cell r="B560" t="str">
            <v>BUM</v>
          </cell>
          <cell r="C560" t="str">
            <v>1323900</v>
          </cell>
          <cell r="D560" t="str">
            <v>185/60R14TL 82H P 6</v>
          </cell>
          <cell r="E560" t="str">
            <v>H</v>
          </cell>
          <cell r="F560" t="str">
            <v>CAR/LT/MIRS</v>
          </cell>
          <cell r="G560" t="str">
            <v>Pirelli</v>
          </cell>
          <cell r="H560">
            <v>6.2E-2</v>
          </cell>
          <cell r="I560">
            <v>6.2E-2</v>
          </cell>
          <cell r="J560">
            <v>7.3810000000000002</v>
          </cell>
          <cell r="K560">
            <v>7.3810000000000002</v>
          </cell>
          <cell r="L560">
            <v>1</v>
          </cell>
        </row>
        <row r="561">
          <cell r="A561" t="str">
            <v>MAR</v>
          </cell>
          <cell r="B561" t="str">
            <v>BUM</v>
          </cell>
          <cell r="C561" t="str">
            <v>1164200</v>
          </cell>
          <cell r="D561" t="str">
            <v>195/60R15TL 88HM+S P2500</v>
          </cell>
          <cell r="E561" t="str">
            <v>H</v>
          </cell>
          <cell r="F561" t="str">
            <v>CAR/LT/MIRS</v>
          </cell>
          <cell r="G561" t="str">
            <v>Pirelli</v>
          </cell>
          <cell r="H561">
            <v>7.3999999999999996E-2</v>
          </cell>
          <cell r="I561">
            <v>0.29599999999999999</v>
          </cell>
          <cell r="J561">
            <v>8.7050000000000001</v>
          </cell>
          <cell r="K561">
            <v>34.82</v>
          </cell>
          <cell r="L561">
            <v>4</v>
          </cell>
        </row>
        <row r="562">
          <cell r="A562" t="str">
            <v>MAR</v>
          </cell>
          <cell r="B562" t="str">
            <v>BUM</v>
          </cell>
          <cell r="C562" t="str">
            <v>1178300</v>
          </cell>
          <cell r="D562" t="str">
            <v>195/65R15TL 91V P 7</v>
          </cell>
          <cell r="E562" t="str">
            <v>V</v>
          </cell>
          <cell r="F562" t="str">
            <v>CAR/LT/MIRS</v>
          </cell>
          <cell r="G562" t="str">
            <v>Pirelli</v>
          </cell>
          <cell r="H562">
            <v>7.9000000000000001E-2</v>
          </cell>
          <cell r="I562">
            <v>4.8979999999999997</v>
          </cell>
          <cell r="J562">
            <v>9.1170000000000009</v>
          </cell>
          <cell r="K562">
            <v>565.25400000000002</v>
          </cell>
          <cell r="L562">
            <v>62</v>
          </cell>
        </row>
        <row r="563">
          <cell r="A563" t="str">
            <v>MAR</v>
          </cell>
          <cell r="B563" t="str">
            <v>BUM</v>
          </cell>
          <cell r="C563" t="str">
            <v>1575700</v>
          </cell>
          <cell r="D563" t="str">
            <v>195/70R15CTL 104/102R(97T) CHRONO</v>
          </cell>
          <cell r="E563" t="str">
            <v>VAN</v>
          </cell>
          <cell r="F563" t="str">
            <v>CAR/LT/MIRS</v>
          </cell>
          <cell r="G563" t="str">
            <v>Pirelli</v>
          </cell>
          <cell r="H563">
            <v>8.3000000000000004E-2</v>
          </cell>
          <cell r="I563">
            <v>2.573</v>
          </cell>
          <cell r="J563">
            <v>12.6</v>
          </cell>
          <cell r="K563">
            <v>390.6</v>
          </cell>
          <cell r="L563">
            <v>31</v>
          </cell>
        </row>
        <row r="564">
          <cell r="A564" t="str">
            <v>MAR</v>
          </cell>
          <cell r="B564" t="str">
            <v>BUM</v>
          </cell>
          <cell r="C564" t="str">
            <v>1164300</v>
          </cell>
          <cell r="D564" t="str">
            <v>205/60R15TL 91HM+S P2500</v>
          </cell>
          <cell r="E564" t="str">
            <v>H</v>
          </cell>
          <cell r="F564" t="str">
            <v>CAR/LT/MIRS</v>
          </cell>
          <cell r="G564" t="str">
            <v>Pirelli</v>
          </cell>
          <cell r="H564">
            <v>8.1000000000000003E-2</v>
          </cell>
          <cell r="I564">
            <v>1.1340000000000001</v>
          </cell>
          <cell r="J564">
            <v>9.3000000000000007</v>
          </cell>
          <cell r="K564">
            <v>130.19999999999999</v>
          </cell>
          <cell r="L564">
            <v>14</v>
          </cell>
        </row>
        <row r="565">
          <cell r="A565" t="str">
            <v>MAR</v>
          </cell>
          <cell r="B565" t="str">
            <v>BUM</v>
          </cell>
          <cell r="C565" t="str">
            <v>1332700</v>
          </cell>
          <cell r="D565" t="str">
            <v>215/55R16TL 93V P 7</v>
          </cell>
          <cell r="E565" t="str">
            <v>V</v>
          </cell>
          <cell r="F565" t="str">
            <v>CAR/LT/MIRS</v>
          </cell>
          <cell r="G565" t="str">
            <v>Pirelli</v>
          </cell>
          <cell r="H565">
            <v>8.8999999999999996E-2</v>
          </cell>
          <cell r="I565">
            <v>1.5129999999999999</v>
          </cell>
          <cell r="J565">
            <v>10.231999999999999</v>
          </cell>
          <cell r="K565">
            <v>173.94399999999999</v>
          </cell>
          <cell r="L565">
            <v>17</v>
          </cell>
        </row>
        <row r="566">
          <cell r="A566" t="str">
            <v>MAR</v>
          </cell>
          <cell r="B566" t="str">
            <v>BUM</v>
          </cell>
          <cell r="C566" t="str">
            <v>0851500</v>
          </cell>
          <cell r="D566" t="str">
            <v>225/55ZR16TL 95W(J) P6000</v>
          </cell>
          <cell r="E566" t="str">
            <v>W Y ZR</v>
          </cell>
          <cell r="F566" t="str">
            <v>CAR/LT/MIRS</v>
          </cell>
          <cell r="G566" t="str">
            <v>Pirelli</v>
          </cell>
          <cell r="H566">
            <v>9.6000000000000002E-2</v>
          </cell>
          <cell r="I566">
            <v>9.6000000000000002E-2</v>
          </cell>
          <cell r="J566">
            <v>11.4</v>
          </cell>
          <cell r="K566">
            <v>11.4</v>
          </cell>
          <cell r="L566">
            <v>1</v>
          </cell>
        </row>
        <row r="567">
          <cell r="A567" t="str">
            <v>MAR</v>
          </cell>
          <cell r="B567" t="str">
            <v>BUM</v>
          </cell>
          <cell r="C567" t="str">
            <v>1367900</v>
          </cell>
          <cell r="D567" t="str">
            <v>225/55ZR17TL 97W P 7</v>
          </cell>
          <cell r="E567" t="str">
            <v>W Y ZR</v>
          </cell>
          <cell r="F567" t="str">
            <v>CAR/LT/MIRS</v>
          </cell>
          <cell r="G567" t="str">
            <v>Pirelli</v>
          </cell>
          <cell r="H567">
            <v>0.104</v>
          </cell>
          <cell r="I567">
            <v>0.41599999999999998</v>
          </cell>
          <cell r="J567">
            <v>12.022</v>
          </cell>
          <cell r="K567">
            <v>48.088000000000001</v>
          </cell>
          <cell r="L567">
            <v>4</v>
          </cell>
        </row>
        <row r="568">
          <cell r="A568" t="str">
            <v>MAR</v>
          </cell>
          <cell r="B568" t="str">
            <v>BUM</v>
          </cell>
          <cell r="C568" t="str">
            <v>1179500</v>
          </cell>
          <cell r="D568" t="str">
            <v>225/60R16TL 98W P 7</v>
          </cell>
          <cell r="E568" t="str">
            <v>W Y ZR</v>
          </cell>
          <cell r="F568" t="str">
            <v>CAR/LT/MIRS</v>
          </cell>
          <cell r="G568" t="str">
            <v>Pirelli</v>
          </cell>
          <cell r="H568">
            <v>0.10299999999999999</v>
          </cell>
          <cell r="I568">
            <v>0.10299999999999999</v>
          </cell>
          <cell r="J568">
            <v>11.593</v>
          </cell>
          <cell r="K568">
            <v>11.593</v>
          </cell>
          <cell r="L568">
            <v>1</v>
          </cell>
        </row>
        <row r="569">
          <cell r="A569" t="str">
            <v>MAR</v>
          </cell>
          <cell r="B569" t="str">
            <v>BUM</v>
          </cell>
          <cell r="C569" t="str">
            <v>1463200</v>
          </cell>
          <cell r="D569" t="str">
            <v>235/40ZR17TL(90Y) PZERON</v>
          </cell>
          <cell r="E569" t="str">
            <v>W Y ZR</v>
          </cell>
          <cell r="F569" t="str">
            <v>CAR/LT/MIRS</v>
          </cell>
          <cell r="G569" t="str">
            <v>Pirelli</v>
          </cell>
          <cell r="H569">
            <v>0.09</v>
          </cell>
          <cell r="I569">
            <v>0.09</v>
          </cell>
          <cell r="J569">
            <v>9.9469999999999992</v>
          </cell>
          <cell r="K569">
            <v>9.9469999999999992</v>
          </cell>
          <cell r="L569">
            <v>1</v>
          </cell>
        </row>
        <row r="570">
          <cell r="A570" t="str">
            <v>MAR</v>
          </cell>
          <cell r="B570" t="str">
            <v>BUM</v>
          </cell>
          <cell r="C570" t="str">
            <v>1424000</v>
          </cell>
          <cell r="D570" t="str">
            <v>235/65R17TL 104HM+S SC-ZER</v>
          </cell>
          <cell r="E570" t="str">
            <v>SUV</v>
          </cell>
          <cell r="F570" t="str">
            <v>CAR/LT/MIRS</v>
          </cell>
          <cell r="G570" t="str">
            <v>Pirelli</v>
          </cell>
          <cell r="H570">
            <v>0.128</v>
          </cell>
          <cell r="I570">
            <v>2.1760000000000002</v>
          </cell>
          <cell r="J570">
            <v>15.507000000000001</v>
          </cell>
          <cell r="K570">
            <v>263.61900000000003</v>
          </cell>
          <cell r="L570">
            <v>17</v>
          </cell>
        </row>
        <row r="571">
          <cell r="A571" t="str">
            <v>MAR</v>
          </cell>
          <cell r="B571" t="str">
            <v>BUM</v>
          </cell>
          <cell r="C571" t="str">
            <v>1412800</v>
          </cell>
          <cell r="D571" t="str">
            <v>P185/70R14TL 88T P400 A</v>
          </cell>
          <cell r="E571" t="str">
            <v>T</v>
          </cell>
          <cell r="F571" t="str">
            <v>CAR/LT/MIRS</v>
          </cell>
          <cell r="G571" t="str">
            <v>Pirelli</v>
          </cell>
          <cell r="H571">
            <v>7.0000000000000007E-2</v>
          </cell>
          <cell r="I571">
            <v>7.77</v>
          </cell>
          <cell r="J571">
            <v>8.4700000000000006</v>
          </cell>
          <cell r="K571">
            <v>940.17</v>
          </cell>
          <cell r="L571">
            <v>111</v>
          </cell>
        </row>
        <row r="572">
          <cell r="A572" t="str">
            <v>MAR</v>
          </cell>
          <cell r="B572" t="str">
            <v>BUM</v>
          </cell>
          <cell r="C572" t="str">
            <v>0766300</v>
          </cell>
          <cell r="D572" t="str">
            <v>P195/60R15TL 87T P400T</v>
          </cell>
          <cell r="E572" t="str">
            <v>T</v>
          </cell>
          <cell r="F572" t="str">
            <v>CAR/LT/MIRS</v>
          </cell>
          <cell r="G572" t="str">
            <v>Pirelli</v>
          </cell>
          <cell r="H572">
            <v>7.3999999999999996E-2</v>
          </cell>
          <cell r="I572">
            <v>5.3279999999999994</v>
          </cell>
          <cell r="J572">
            <v>8.2379999999999995</v>
          </cell>
          <cell r="K572">
            <v>593.13599999999997</v>
          </cell>
          <cell r="L572">
            <v>72</v>
          </cell>
        </row>
        <row r="573">
          <cell r="A573" t="str">
            <v>MAR</v>
          </cell>
          <cell r="B573" t="str">
            <v>BUM</v>
          </cell>
          <cell r="C573" t="str">
            <v>0741200</v>
          </cell>
          <cell r="D573" t="str">
            <v>P205/70R14TL 93T P400T</v>
          </cell>
          <cell r="E573" t="str">
            <v>T</v>
          </cell>
          <cell r="F573" t="str">
            <v>CAR/LT/MIRS</v>
          </cell>
          <cell r="G573" t="str">
            <v>Pirelli</v>
          </cell>
          <cell r="H573">
            <v>8.5000000000000006E-2</v>
          </cell>
          <cell r="I573">
            <v>7.9050000000000002</v>
          </cell>
          <cell r="J573">
            <v>10.234999999999999</v>
          </cell>
          <cell r="K573">
            <v>951.85500000000002</v>
          </cell>
          <cell r="L573">
            <v>93</v>
          </cell>
        </row>
        <row r="574">
          <cell r="A574" t="str">
            <v>MAR</v>
          </cell>
          <cell r="B574" t="str">
            <v>BUM</v>
          </cell>
          <cell r="C574" t="str">
            <v>1413700</v>
          </cell>
          <cell r="D574" t="str">
            <v>P205/70R15TL 96HRB M+S SC-STR</v>
          </cell>
          <cell r="E574" t="str">
            <v>SUV</v>
          </cell>
          <cell r="F574" t="str">
            <v>CAR/LT/MIRS</v>
          </cell>
          <cell r="G574" t="str">
            <v>Pirelli</v>
          </cell>
          <cell r="H574">
            <v>9.1000000000000011E-2</v>
          </cell>
          <cell r="I574">
            <v>2.1840000000000002</v>
          </cell>
          <cell r="J574">
            <v>10.972</v>
          </cell>
          <cell r="K574">
            <v>263.32799999999997</v>
          </cell>
          <cell r="L574">
            <v>24</v>
          </cell>
        </row>
        <row r="575">
          <cell r="A575" t="str">
            <v>MAR</v>
          </cell>
          <cell r="B575" t="str">
            <v>BUM</v>
          </cell>
          <cell r="C575" t="str">
            <v>0765800</v>
          </cell>
          <cell r="D575" t="str">
            <v>P215/70R15TL 97TFB P400T</v>
          </cell>
          <cell r="E575" t="str">
            <v>T</v>
          </cell>
          <cell r="F575" t="str">
            <v>CAR/LT/MIRS</v>
          </cell>
          <cell r="G575" t="str">
            <v>Pirelli</v>
          </cell>
          <cell r="H575">
            <v>0.1</v>
          </cell>
          <cell r="I575">
            <v>5</v>
          </cell>
          <cell r="J575">
            <v>11.312999999999999</v>
          </cell>
          <cell r="K575">
            <v>565.65</v>
          </cell>
          <cell r="L575">
            <v>50</v>
          </cell>
        </row>
        <row r="576">
          <cell r="A576" t="str">
            <v>MAR</v>
          </cell>
          <cell r="B576" t="str">
            <v>BUM</v>
          </cell>
          <cell r="C576" t="str">
            <v>1388000</v>
          </cell>
          <cell r="D576" t="str">
            <v>P225/60R15TL 96HM+S P6FOUR</v>
          </cell>
          <cell r="E576" t="str">
            <v>H</v>
          </cell>
          <cell r="F576" t="str">
            <v>CAR/LT/MIRS</v>
          </cell>
          <cell r="G576" t="str">
            <v>Pirelli</v>
          </cell>
          <cell r="H576">
            <v>9.5000000000000001E-2</v>
          </cell>
          <cell r="I576">
            <v>7.125</v>
          </cell>
          <cell r="J576">
            <v>10.654</v>
          </cell>
          <cell r="K576">
            <v>799.05</v>
          </cell>
          <cell r="L576">
            <v>75</v>
          </cell>
        </row>
        <row r="577">
          <cell r="A577" t="str">
            <v>MAR</v>
          </cell>
          <cell r="B577" t="str">
            <v>BUM</v>
          </cell>
          <cell r="C577" t="str">
            <v>1203400</v>
          </cell>
          <cell r="D577" t="str">
            <v>225/75R17.5TL 129/127M TH25</v>
          </cell>
          <cell r="E577" t="str">
            <v>LOW SECTION 17.5</v>
          </cell>
          <cell r="F577" t="str">
            <v>M+H TRUCK</v>
          </cell>
          <cell r="G577" t="str">
            <v>Pirelli</v>
          </cell>
          <cell r="H577">
            <v>0.13799999999999998</v>
          </cell>
          <cell r="I577">
            <v>0.69</v>
          </cell>
          <cell r="J577">
            <v>28.17</v>
          </cell>
          <cell r="K577">
            <v>140.85</v>
          </cell>
          <cell r="L577">
            <v>5</v>
          </cell>
        </row>
        <row r="578">
          <cell r="A578" t="str">
            <v>MAR</v>
          </cell>
          <cell r="B578" t="str">
            <v>BUM</v>
          </cell>
          <cell r="C578" t="str">
            <v>1185800</v>
          </cell>
          <cell r="D578" t="str">
            <v>265/70R19.5TL 143/141J ST55</v>
          </cell>
          <cell r="E578" t="str">
            <v>LOW SECTION 19.5</v>
          </cell>
          <cell r="F578" t="str">
            <v>M+H TRUCK</v>
          </cell>
          <cell r="G578" t="str">
            <v>Pirelli</v>
          </cell>
          <cell r="H578">
            <v>0.19900000000000001</v>
          </cell>
          <cell r="I578">
            <v>0.39800000000000002</v>
          </cell>
          <cell r="J578">
            <v>38.299999999999997</v>
          </cell>
          <cell r="K578">
            <v>76.599999999999994</v>
          </cell>
          <cell r="L578">
            <v>2</v>
          </cell>
        </row>
        <row r="579">
          <cell r="A579" t="str">
            <v>MAR</v>
          </cell>
          <cell r="B579" t="str">
            <v>ROMANIA</v>
          </cell>
          <cell r="C579" t="str">
            <v>1265300</v>
          </cell>
          <cell r="D579" t="str">
            <v>235/60R18XLN0TL 107TRB SC-A/T</v>
          </cell>
          <cell r="E579" t="str">
            <v>SUV</v>
          </cell>
          <cell r="F579" t="str">
            <v>CAR/LT/MIRS</v>
          </cell>
          <cell r="G579" t="str">
            <v>Pirelli</v>
          </cell>
          <cell r="H579">
            <v>0.128</v>
          </cell>
          <cell r="I579">
            <v>1.4079999999999999</v>
          </cell>
          <cell r="J579">
            <v>15.533999999999999</v>
          </cell>
          <cell r="K579">
            <v>170.874</v>
          </cell>
          <cell r="L579">
            <v>11</v>
          </cell>
        </row>
        <row r="580">
          <cell r="A580" t="str">
            <v>MAR</v>
          </cell>
          <cell r="B580" t="str">
            <v>ROMANIA</v>
          </cell>
          <cell r="C580" t="str">
            <v>1237700</v>
          </cell>
          <cell r="D580" t="str">
            <v>255/40R18TL 95W(nolbl) PZROSS</v>
          </cell>
          <cell r="E580" t="str">
            <v>W Y ZR</v>
          </cell>
          <cell r="F580" t="str">
            <v>CAR/LT/MIRS</v>
          </cell>
          <cell r="G580" t="str">
            <v>Pirelli</v>
          </cell>
          <cell r="H580">
            <v>0.111</v>
          </cell>
          <cell r="I580">
            <v>0.222</v>
          </cell>
          <cell r="J580">
            <v>11.663</v>
          </cell>
          <cell r="K580">
            <v>23.326000000000001</v>
          </cell>
          <cell r="L580">
            <v>2</v>
          </cell>
        </row>
        <row r="581">
          <cell r="A581" t="str">
            <v>MAR</v>
          </cell>
          <cell r="B581" t="str">
            <v>ROMANIA</v>
          </cell>
          <cell r="C581" t="str">
            <v>1619700</v>
          </cell>
          <cell r="D581" t="str">
            <v>255/50ZR19XLTL 107YM+S SC-ZEA</v>
          </cell>
          <cell r="E581" t="str">
            <v>SUV</v>
          </cell>
          <cell r="F581" t="str">
            <v>CAR/LT/MIRS</v>
          </cell>
          <cell r="G581" t="str">
            <v>Pirelli</v>
          </cell>
          <cell r="H581">
            <v>0.13900000000000001</v>
          </cell>
          <cell r="I581">
            <v>0.13900000000000001</v>
          </cell>
          <cell r="J581">
            <v>16.558</v>
          </cell>
          <cell r="K581">
            <v>16.558</v>
          </cell>
          <cell r="L581">
            <v>1</v>
          </cell>
        </row>
        <row r="582">
          <cell r="A582" t="str">
            <v>MAR</v>
          </cell>
          <cell r="B582" t="str">
            <v>ROMANIA</v>
          </cell>
          <cell r="C582" t="str">
            <v>1363000</v>
          </cell>
          <cell r="D582" t="str">
            <v>255/55ZR18XLTL 109YN0 PZROSS</v>
          </cell>
          <cell r="E582" t="str">
            <v>SUV</v>
          </cell>
          <cell r="F582" t="str">
            <v>CAR/LT/MIRS</v>
          </cell>
          <cell r="G582" t="str">
            <v>Pirelli</v>
          </cell>
          <cell r="H582">
            <v>0.13900000000000001</v>
          </cell>
          <cell r="I582">
            <v>0.97300000000000009</v>
          </cell>
          <cell r="J582">
            <v>15.456</v>
          </cell>
          <cell r="K582">
            <v>108.19199999999999</v>
          </cell>
          <cell r="L582">
            <v>7</v>
          </cell>
        </row>
        <row r="583">
          <cell r="A583" t="str">
            <v>MAR</v>
          </cell>
          <cell r="B583" t="str">
            <v>ROMANIA</v>
          </cell>
          <cell r="C583" t="str">
            <v>1464000</v>
          </cell>
          <cell r="D583" t="str">
            <v>265/35ZR18TL(93Y) PZERON</v>
          </cell>
          <cell r="E583" t="str">
            <v>W Y ZR</v>
          </cell>
          <cell r="F583" t="str">
            <v>CAR/LT/MIRS</v>
          </cell>
          <cell r="G583" t="str">
            <v>Pirelli</v>
          </cell>
          <cell r="H583">
            <v>0.109</v>
          </cell>
          <cell r="I583">
            <v>0.109</v>
          </cell>
          <cell r="J583">
            <v>12.786</v>
          </cell>
          <cell r="K583">
            <v>12.786</v>
          </cell>
          <cell r="L583">
            <v>1</v>
          </cell>
        </row>
        <row r="584">
          <cell r="A584" t="str">
            <v>MAR</v>
          </cell>
          <cell r="B584" t="str">
            <v>ROMANIA</v>
          </cell>
          <cell r="C584" t="str">
            <v>0891800</v>
          </cell>
          <cell r="D584" t="str">
            <v>265/40ZR18TL 97Y PZEROA</v>
          </cell>
          <cell r="E584" t="str">
            <v>W Y ZR</v>
          </cell>
          <cell r="F584" t="str">
            <v>CAR/LT/MIRS</v>
          </cell>
          <cell r="G584" t="str">
            <v>Pirelli</v>
          </cell>
          <cell r="H584">
            <v>0.11899999999999999</v>
          </cell>
          <cell r="I584">
            <v>0.23799999999999999</v>
          </cell>
          <cell r="J584">
            <v>13.173</v>
          </cell>
          <cell r="K584">
            <v>26.346</v>
          </cell>
          <cell r="L584">
            <v>2</v>
          </cell>
        </row>
        <row r="585">
          <cell r="A585" t="str">
            <v>MAR</v>
          </cell>
          <cell r="B585" t="str">
            <v>ROMANIA</v>
          </cell>
          <cell r="C585" t="str">
            <v>1456400</v>
          </cell>
          <cell r="D585" t="str">
            <v>275/55R17TL 109HM+SRB(e) SC-STR</v>
          </cell>
          <cell r="E585" t="str">
            <v>SUV</v>
          </cell>
          <cell r="F585" t="str">
            <v>CAR/LT/MIRS</v>
          </cell>
          <cell r="G585" t="str">
            <v>Pirelli</v>
          </cell>
          <cell r="H585">
            <v>0.14799999999999999</v>
          </cell>
          <cell r="I585">
            <v>0.29599999999999999</v>
          </cell>
          <cell r="J585">
            <v>17.5</v>
          </cell>
          <cell r="K585">
            <v>35</v>
          </cell>
          <cell r="L585">
            <v>2</v>
          </cell>
        </row>
        <row r="586">
          <cell r="A586" t="str">
            <v>MAR</v>
          </cell>
          <cell r="B586" t="str">
            <v>ROMANIA</v>
          </cell>
          <cell r="C586" t="str">
            <v>0916900</v>
          </cell>
          <cell r="D586" t="str">
            <v>285/55R18TL 113VM+S SC-ZER</v>
          </cell>
          <cell r="E586" t="str">
            <v>SUV</v>
          </cell>
          <cell r="F586" t="str">
            <v>CAR/LT/MIRS</v>
          </cell>
          <cell r="G586" t="str">
            <v>Pirelli</v>
          </cell>
          <cell r="H586">
            <v>0.16900000000000001</v>
          </cell>
          <cell r="I586">
            <v>0.16900000000000001</v>
          </cell>
          <cell r="J586">
            <v>19.603999999999999</v>
          </cell>
          <cell r="K586">
            <v>19.603999999999999</v>
          </cell>
          <cell r="L586">
            <v>1</v>
          </cell>
        </row>
        <row r="587">
          <cell r="A587" t="str">
            <v>MAR</v>
          </cell>
          <cell r="B587" t="str">
            <v>ROMANIA</v>
          </cell>
          <cell r="C587" t="str">
            <v>1634700</v>
          </cell>
          <cell r="D587" t="str">
            <v>P165/65R13TL 77T P400 A</v>
          </cell>
          <cell r="E587" t="str">
            <v>T</v>
          </cell>
          <cell r="F587" t="str">
            <v>CAR/LT/MIRS</v>
          </cell>
          <cell r="G587" t="str">
            <v>Pirelli</v>
          </cell>
          <cell r="H587">
            <v>4.9000000000000002E-2</v>
          </cell>
          <cell r="I587">
            <v>1.0780000000000001</v>
          </cell>
          <cell r="J587">
            <v>5.7</v>
          </cell>
          <cell r="K587">
            <v>125.4</v>
          </cell>
          <cell r="L587">
            <v>22</v>
          </cell>
        </row>
        <row r="588">
          <cell r="A588" t="str">
            <v>MAR</v>
          </cell>
          <cell r="B588" t="str">
            <v>ROMANIA</v>
          </cell>
          <cell r="C588" t="str">
            <v>1413700</v>
          </cell>
          <cell r="D588" t="str">
            <v>P205/70R15TL 96HRB M+S SC-STR</v>
          </cell>
          <cell r="E588" t="str">
            <v>SUV</v>
          </cell>
          <cell r="F588" t="str">
            <v>CAR/LT/MIRS</v>
          </cell>
          <cell r="G588" t="str">
            <v>Pirelli</v>
          </cell>
          <cell r="H588">
            <v>9.0999999999999998E-2</v>
          </cell>
          <cell r="I588">
            <v>2.548</v>
          </cell>
          <cell r="J588">
            <v>10.972</v>
          </cell>
          <cell r="K588">
            <v>307.21600000000001</v>
          </cell>
          <cell r="L588">
            <v>28</v>
          </cell>
        </row>
        <row r="589">
          <cell r="A589" t="str">
            <v>MAR</v>
          </cell>
          <cell r="B589" t="str">
            <v>ROMANIA</v>
          </cell>
          <cell r="C589" t="str">
            <v>1186400</v>
          </cell>
          <cell r="D589" t="str">
            <v>12R22.5TL 152/148M TR25</v>
          </cell>
          <cell r="E589" t="str">
            <v>STANDARD =&gt; 19.5</v>
          </cell>
          <cell r="F589" t="str">
            <v>M+H TRUCK</v>
          </cell>
          <cell r="G589" t="str">
            <v>Pirelli</v>
          </cell>
          <cell r="H589">
            <v>0.42499999999999999</v>
          </cell>
          <cell r="I589">
            <v>3.4</v>
          </cell>
          <cell r="J589">
            <v>67.87</v>
          </cell>
          <cell r="K589">
            <v>542.96</v>
          </cell>
          <cell r="L589">
            <v>8</v>
          </cell>
        </row>
        <row r="590">
          <cell r="A590" t="str">
            <v>MAR</v>
          </cell>
          <cell r="B590" t="str">
            <v>ROMANIA</v>
          </cell>
          <cell r="C590" t="str">
            <v>1288400</v>
          </cell>
          <cell r="D590" t="str">
            <v>12R22.5TL 152/148L FG85</v>
          </cell>
          <cell r="E590" t="str">
            <v>STANDARD =&gt; 19.5</v>
          </cell>
          <cell r="F590" t="str">
            <v>M+H TRUCK</v>
          </cell>
          <cell r="G590" t="str">
            <v>Pirelli</v>
          </cell>
          <cell r="H590">
            <v>0.42499999999999999</v>
          </cell>
          <cell r="I590">
            <v>2.125</v>
          </cell>
          <cell r="J590">
            <v>66.600999999999999</v>
          </cell>
          <cell r="K590">
            <v>333.005</v>
          </cell>
          <cell r="L590">
            <v>5</v>
          </cell>
        </row>
        <row r="591">
          <cell r="A591" t="str">
            <v>MAR</v>
          </cell>
          <cell r="B591" t="str">
            <v>ROMANIA</v>
          </cell>
          <cell r="C591" t="str">
            <v>1387200</v>
          </cell>
          <cell r="D591" t="str">
            <v>215/75R17.5TL 135/133J ST55</v>
          </cell>
          <cell r="E591" t="str">
            <v>LOW SECTION 17.5</v>
          </cell>
          <cell r="F591" t="str">
            <v>M+H TRUCK</v>
          </cell>
          <cell r="G591" t="str">
            <v>Pirelli</v>
          </cell>
          <cell r="H591">
            <v>0.126</v>
          </cell>
          <cell r="I591">
            <v>0.504</v>
          </cell>
          <cell r="J591">
            <v>28.82</v>
          </cell>
          <cell r="K591">
            <v>115.28</v>
          </cell>
          <cell r="L591">
            <v>4</v>
          </cell>
        </row>
        <row r="592">
          <cell r="A592" t="str">
            <v>MAR</v>
          </cell>
          <cell r="B592" t="str">
            <v>ROMANIA</v>
          </cell>
          <cell r="C592" t="str">
            <v>0854800</v>
          </cell>
          <cell r="D592" t="str">
            <v>235/75R17.5TL 132/130M TH25</v>
          </cell>
          <cell r="E592" t="str">
            <v>LOW SECTION 17.5</v>
          </cell>
          <cell r="F592" t="str">
            <v>M+H TRUCK</v>
          </cell>
          <cell r="G592" t="str">
            <v>Pirelli</v>
          </cell>
          <cell r="H592">
            <v>0.14899999999999999</v>
          </cell>
          <cell r="I592">
            <v>0.29799999999999999</v>
          </cell>
          <cell r="J592">
            <v>30.5</v>
          </cell>
          <cell r="K592">
            <v>61</v>
          </cell>
          <cell r="L592">
            <v>2</v>
          </cell>
        </row>
        <row r="593">
          <cell r="A593" t="str">
            <v>MAR</v>
          </cell>
          <cell r="B593" t="str">
            <v>BUM</v>
          </cell>
          <cell r="C593" t="str">
            <v>1563800</v>
          </cell>
          <cell r="D593" t="str">
            <v>185/65R15TL 88T K.DRIV</v>
          </cell>
          <cell r="E593" t="str">
            <v>T</v>
          </cell>
          <cell r="F593" t="str">
            <v>CAR/LT/MIRS</v>
          </cell>
          <cell r="G593" t="str">
            <v>Courier</v>
          </cell>
          <cell r="H593">
            <v>7.0999999999999994E-2</v>
          </cell>
          <cell r="I593">
            <v>0.14199999999999999</v>
          </cell>
          <cell r="J593">
            <v>7.9359999999999999</v>
          </cell>
          <cell r="K593">
            <v>15.872</v>
          </cell>
          <cell r="L593">
            <v>2</v>
          </cell>
        </row>
        <row r="594">
          <cell r="A594" t="str">
            <v>MAR</v>
          </cell>
          <cell r="B594" t="str">
            <v>BUM</v>
          </cell>
          <cell r="C594" t="str">
            <v>1563200</v>
          </cell>
          <cell r="D594" t="str">
            <v>185/70R13TL 86T K.DRIV</v>
          </cell>
          <cell r="E594" t="str">
            <v>T</v>
          </cell>
          <cell r="F594" t="str">
            <v>CAR/LT/MIRS</v>
          </cell>
          <cell r="G594" t="str">
            <v>Courier</v>
          </cell>
          <cell r="H594">
            <v>6.4000000000000001E-2</v>
          </cell>
          <cell r="I594">
            <v>0.128</v>
          </cell>
          <cell r="J594">
            <v>7.4649999999999999</v>
          </cell>
          <cell r="K594">
            <v>14.93</v>
          </cell>
          <cell r="L594">
            <v>2</v>
          </cell>
        </row>
        <row r="595">
          <cell r="A595" t="str">
            <v>MAR</v>
          </cell>
          <cell r="B595" t="str">
            <v>BUM</v>
          </cell>
          <cell r="C595" t="str">
            <v>1551400</v>
          </cell>
          <cell r="D595" t="str">
            <v>195/55R15TL 85V K.DRIV</v>
          </cell>
          <cell r="E595" t="str">
            <v>V</v>
          </cell>
          <cell r="F595" t="str">
            <v>CAR/LT/MIRS</v>
          </cell>
          <cell r="G595" t="str">
            <v>Courier</v>
          </cell>
          <cell r="H595">
            <v>6.9000000000000006E-2</v>
          </cell>
          <cell r="I595">
            <v>1.242</v>
          </cell>
          <cell r="J595">
            <v>8.93</v>
          </cell>
          <cell r="K595">
            <v>160.74</v>
          </cell>
          <cell r="L595">
            <v>18</v>
          </cell>
        </row>
        <row r="596">
          <cell r="A596" t="str">
            <v>MAR</v>
          </cell>
          <cell r="B596" t="str">
            <v>BUM</v>
          </cell>
          <cell r="C596" t="str">
            <v>1582400</v>
          </cell>
          <cell r="D596" t="str">
            <v>30X9.50R15TL 104SRW SC ATR</v>
          </cell>
          <cell r="E596" t="str">
            <v>SUV</v>
          </cell>
          <cell r="F596" t="str">
            <v>CAR/LT/MIRS</v>
          </cell>
          <cell r="G596" t="str">
            <v>Pirelli</v>
          </cell>
          <cell r="H596">
            <v>0.14000000000000001</v>
          </cell>
          <cell r="I596">
            <v>0.28000000000000003</v>
          </cell>
          <cell r="J596">
            <v>18.8</v>
          </cell>
          <cell r="K596">
            <v>37.6</v>
          </cell>
          <cell r="L596">
            <v>2</v>
          </cell>
        </row>
        <row r="597">
          <cell r="A597" t="str">
            <v>MAR</v>
          </cell>
          <cell r="B597" t="str">
            <v>BUM</v>
          </cell>
          <cell r="C597" t="str">
            <v>1239800</v>
          </cell>
          <cell r="D597" t="str">
            <v>175/65R15TL 84T(*) P3000E</v>
          </cell>
          <cell r="E597" t="str">
            <v>T</v>
          </cell>
          <cell r="F597" t="str">
            <v>CAR/LT/MIRS</v>
          </cell>
          <cell r="G597" t="str">
            <v>Pirelli</v>
          </cell>
          <cell r="H597">
            <v>6.5000000000000002E-2</v>
          </cell>
          <cell r="I597">
            <v>0.13</v>
          </cell>
          <cell r="J597">
            <v>7.47</v>
          </cell>
          <cell r="K597">
            <v>14.94</v>
          </cell>
          <cell r="L597">
            <v>2</v>
          </cell>
        </row>
        <row r="598">
          <cell r="A598" t="str">
            <v>MAR</v>
          </cell>
          <cell r="B598" t="str">
            <v>BUM</v>
          </cell>
          <cell r="C598" t="str">
            <v>0804000</v>
          </cell>
          <cell r="D598" t="str">
            <v>185/60R14TL 82H P6000</v>
          </cell>
          <cell r="E598" t="str">
            <v>H</v>
          </cell>
          <cell r="F598" t="str">
            <v>CAR/LT/MIRS</v>
          </cell>
          <cell r="G598" t="str">
            <v>Pirelli</v>
          </cell>
          <cell r="H598">
            <v>6.2000000000000006E-2</v>
          </cell>
          <cell r="I598">
            <v>2.4180000000000001</v>
          </cell>
          <cell r="J598">
            <v>7.23</v>
          </cell>
          <cell r="K598">
            <v>281.97000000000003</v>
          </cell>
          <cell r="L598">
            <v>39</v>
          </cell>
        </row>
        <row r="599">
          <cell r="A599" t="str">
            <v>MAR</v>
          </cell>
          <cell r="B599" t="str">
            <v>BUM</v>
          </cell>
          <cell r="C599" t="str">
            <v>1103300</v>
          </cell>
          <cell r="D599" t="str">
            <v>185/60R14TL 82H P6000P</v>
          </cell>
          <cell r="E599" t="str">
            <v>H</v>
          </cell>
          <cell r="F599" t="str">
            <v>CAR/LT/MIRS</v>
          </cell>
          <cell r="G599" t="str">
            <v>Pirelli</v>
          </cell>
          <cell r="H599">
            <v>6.2E-2</v>
          </cell>
          <cell r="I599">
            <v>6.2E-2</v>
          </cell>
          <cell r="J599">
            <v>7.3869999999999996</v>
          </cell>
          <cell r="K599">
            <v>7.3869999999999996</v>
          </cell>
          <cell r="L599">
            <v>1</v>
          </cell>
        </row>
        <row r="600">
          <cell r="A600" t="str">
            <v>MAR</v>
          </cell>
          <cell r="B600" t="str">
            <v>BUM</v>
          </cell>
          <cell r="C600" t="str">
            <v>0949700</v>
          </cell>
          <cell r="D600" t="str">
            <v>185/70R13TL 86T P3000E</v>
          </cell>
          <cell r="E600" t="str">
            <v>T</v>
          </cell>
          <cell r="F600" t="str">
            <v>CAR/LT/MIRS</v>
          </cell>
          <cell r="G600" t="str">
            <v>Pirelli</v>
          </cell>
          <cell r="H600">
            <v>6.4000000000000001E-2</v>
          </cell>
          <cell r="I600">
            <v>0.57600000000000007</v>
          </cell>
          <cell r="J600">
            <v>7.8</v>
          </cell>
          <cell r="K600">
            <v>70.2</v>
          </cell>
          <cell r="L600">
            <v>9</v>
          </cell>
        </row>
        <row r="601">
          <cell r="A601" t="str">
            <v>MAR</v>
          </cell>
          <cell r="B601" t="str">
            <v>BUM</v>
          </cell>
          <cell r="C601" t="str">
            <v>1178600</v>
          </cell>
          <cell r="D601" t="str">
            <v>195/60R15TL 88V P 7</v>
          </cell>
          <cell r="E601" t="str">
            <v>V</v>
          </cell>
          <cell r="F601" t="str">
            <v>CAR/LT/MIRS</v>
          </cell>
          <cell r="G601" t="str">
            <v>Pirelli</v>
          </cell>
          <cell r="H601">
            <v>7.3999999999999996E-2</v>
          </cell>
          <cell r="I601">
            <v>1.4059999999999999</v>
          </cell>
          <cell r="J601">
            <v>8.5690000000000008</v>
          </cell>
          <cell r="K601">
            <v>162.81100000000001</v>
          </cell>
          <cell r="L601">
            <v>19</v>
          </cell>
        </row>
        <row r="602">
          <cell r="A602" t="str">
            <v>MAR</v>
          </cell>
          <cell r="B602" t="str">
            <v>BUM</v>
          </cell>
          <cell r="C602" t="str">
            <v>1164000</v>
          </cell>
          <cell r="D602" t="str">
            <v>195/65R15TL 91HM+S P2500</v>
          </cell>
          <cell r="E602" t="str">
            <v>H</v>
          </cell>
          <cell r="F602" t="str">
            <v>CAR/LT/MIRS</v>
          </cell>
          <cell r="G602" t="str">
            <v>Pirelli</v>
          </cell>
          <cell r="H602">
            <v>7.9000000000000001E-2</v>
          </cell>
          <cell r="I602">
            <v>36.972000000000001</v>
          </cell>
          <cell r="J602">
            <v>8.5980000000000008</v>
          </cell>
          <cell r="K602">
            <v>4023.864</v>
          </cell>
          <cell r="L602">
            <v>468</v>
          </cell>
        </row>
        <row r="603">
          <cell r="A603" t="str">
            <v>MAR</v>
          </cell>
          <cell r="B603" t="str">
            <v>BUM</v>
          </cell>
          <cell r="C603" t="str">
            <v>1117300</v>
          </cell>
          <cell r="D603" t="str">
            <v>195/65R16CTL 104/102R CIT.WP</v>
          </cell>
          <cell r="E603" t="str">
            <v>VAN</v>
          </cell>
          <cell r="F603" t="str">
            <v>CAR/LT/MIRS</v>
          </cell>
          <cell r="G603" t="str">
            <v>Pirelli</v>
          </cell>
          <cell r="H603">
            <v>8.5000000000000006E-2</v>
          </cell>
          <cell r="I603">
            <v>0.76500000000000001</v>
          </cell>
          <cell r="J603">
            <v>12.56</v>
          </cell>
          <cell r="K603">
            <v>113.04</v>
          </cell>
          <cell r="L603">
            <v>9</v>
          </cell>
        </row>
        <row r="604">
          <cell r="A604" t="str">
            <v>MAR</v>
          </cell>
          <cell r="B604" t="str">
            <v>BUM</v>
          </cell>
          <cell r="C604" t="str">
            <v>1424100</v>
          </cell>
          <cell r="D604" t="str">
            <v>205/40ZR17XLTL 84W PZERON</v>
          </cell>
          <cell r="E604" t="str">
            <v>W Y ZR</v>
          </cell>
          <cell r="F604" t="str">
            <v>CAR/LT/MIRS</v>
          </cell>
          <cell r="G604" t="str">
            <v>Pirelli</v>
          </cell>
          <cell r="H604">
            <v>7.2999999999999995E-2</v>
          </cell>
          <cell r="I604">
            <v>7.2999999999999995E-2</v>
          </cell>
          <cell r="J604">
            <v>9.1280000000000001</v>
          </cell>
          <cell r="K604">
            <v>9.1280000000000001</v>
          </cell>
          <cell r="L604">
            <v>1</v>
          </cell>
        </row>
        <row r="605">
          <cell r="A605" t="str">
            <v>MAR</v>
          </cell>
          <cell r="B605" t="str">
            <v>BUM</v>
          </cell>
          <cell r="C605" t="str">
            <v>1179700</v>
          </cell>
          <cell r="D605" t="str">
            <v>205/55R16TL 91V P 7</v>
          </cell>
          <cell r="E605" t="str">
            <v>V</v>
          </cell>
          <cell r="F605" t="str">
            <v>CAR/LT/MIRS</v>
          </cell>
          <cell r="G605" t="str">
            <v>Pirelli</v>
          </cell>
          <cell r="H605">
            <v>8.199999999999999E-2</v>
          </cell>
          <cell r="I605">
            <v>2.0499999999999998</v>
          </cell>
          <cell r="J605">
            <v>9.3330000000000002</v>
          </cell>
          <cell r="K605">
            <v>233.32499999999999</v>
          </cell>
          <cell r="L605">
            <v>25</v>
          </cell>
        </row>
        <row r="606">
          <cell r="A606" t="str">
            <v>MAR</v>
          </cell>
          <cell r="B606" t="str">
            <v>BUM</v>
          </cell>
          <cell r="C606" t="str">
            <v>1509400</v>
          </cell>
          <cell r="D606" t="str">
            <v>205/55R16TL 91VMO P 7</v>
          </cell>
          <cell r="E606" t="str">
            <v>V</v>
          </cell>
          <cell r="F606" t="str">
            <v>CAR/LT/MIRS</v>
          </cell>
          <cell r="G606" t="str">
            <v>Pirelli</v>
          </cell>
          <cell r="H606">
            <v>8.2000000000000003E-2</v>
          </cell>
          <cell r="I606">
            <v>0.49199999999999999</v>
          </cell>
          <cell r="J606">
            <v>9.5280000000000005</v>
          </cell>
          <cell r="K606">
            <v>57.167999999999999</v>
          </cell>
          <cell r="L606">
            <v>6</v>
          </cell>
        </row>
        <row r="607">
          <cell r="A607" t="str">
            <v>MAR</v>
          </cell>
          <cell r="B607" t="str">
            <v>BUM</v>
          </cell>
          <cell r="C607" t="str">
            <v>0738800</v>
          </cell>
          <cell r="D607" t="str">
            <v>365/80R20TL 160K ST35</v>
          </cell>
          <cell r="E607" t="str">
            <v>WIDE BASE</v>
          </cell>
          <cell r="F607" t="str">
            <v>M+H TRUCK</v>
          </cell>
          <cell r="G607" t="str">
            <v>Pirelli</v>
          </cell>
          <cell r="H607">
            <v>0.435</v>
          </cell>
          <cell r="I607">
            <v>3.0449999999999999</v>
          </cell>
          <cell r="J607">
            <v>74.17</v>
          </cell>
          <cell r="K607">
            <v>519.19000000000005</v>
          </cell>
          <cell r="L607">
            <v>7</v>
          </cell>
        </row>
        <row r="608">
          <cell r="A608" t="str">
            <v>MAR</v>
          </cell>
          <cell r="B608" t="str">
            <v>BUM</v>
          </cell>
          <cell r="C608" t="str">
            <v>0899100</v>
          </cell>
          <cell r="D608" t="str">
            <v>245/45ZR18TL 96Y PZEROD</v>
          </cell>
          <cell r="E608" t="str">
            <v>W Y ZR</v>
          </cell>
          <cell r="F608" t="str">
            <v>CAR/LT/MIRS</v>
          </cell>
          <cell r="G608" t="str">
            <v>Pirelli</v>
          </cell>
          <cell r="H608">
            <v>0.113</v>
          </cell>
          <cell r="I608">
            <v>0.79100000000000004</v>
          </cell>
          <cell r="J608">
            <v>12.108000000000001</v>
          </cell>
          <cell r="K608">
            <v>84.756</v>
          </cell>
          <cell r="L608">
            <v>7</v>
          </cell>
        </row>
        <row r="609">
          <cell r="A609" t="str">
            <v>MAR</v>
          </cell>
          <cell r="B609" t="str">
            <v>BUM</v>
          </cell>
          <cell r="C609" t="str">
            <v>1333400</v>
          </cell>
          <cell r="D609" t="str">
            <v>245/50R18TL 100W(no lbl)(*)PZROSS</v>
          </cell>
          <cell r="E609" t="str">
            <v>W Y ZR</v>
          </cell>
          <cell r="F609" t="str">
            <v>CAR/LT/MIRS</v>
          </cell>
          <cell r="G609" t="str">
            <v>Pirelli</v>
          </cell>
          <cell r="H609">
            <v>0.121</v>
          </cell>
          <cell r="I609">
            <v>0.121</v>
          </cell>
          <cell r="J609">
            <v>13.099</v>
          </cell>
          <cell r="K609">
            <v>13.099</v>
          </cell>
          <cell r="L609">
            <v>1</v>
          </cell>
        </row>
        <row r="610">
          <cell r="A610" t="str">
            <v>MAR</v>
          </cell>
          <cell r="B610" t="str">
            <v>BUM</v>
          </cell>
          <cell r="C610" t="str">
            <v>1219100</v>
          </cell>
          <cell r="D610" t="str">
            <v>245/70R16TL 107TRBL SC-ICE</v>
          </cell>
          <cell r="E610" t="str">
            <v>SUV</v>
          </cell>
          <cell r="F610" t="str">
            <v>CAR/LT/MIRS</v>
          </cell>
          <cell r="G610" t="str">
            <v>Pirelli</v>
          </cell>
          <cell r="H610">
            <v>0.13799999999999998</v>
          </cell>
          <cell r="I610">
            <v>1.38</v>
          </cell>
          <cell r="J610">
            <v>18.175999999999998</v>
          </cell>
          <cell r="K610">
            <v>181.76</v>
          </cell>
          <cell r="L610">
            <v>10</v>
          </cell>
        </row>
        <row r="611">
          <cell r="A611" t="str">
            <v>MAR</v>
          </cell>
          <cell r="B611" t="str">
            <v>BUM</v>
          </cell>
          <cell r="C611" t="str">
            <v>1219300</v>
          </cell>
          <cell r="D611" t="str">
            <v>275/70R16TL 114TRBL SC-ICE</v>
          </cell>
          <cell r="E611" t="str">
            <v>SUV</v>
          </cell>
          <cell r="F611" t="str">
            <v>CAR/LT/MIRS</v>
          </cell>
          <cell r="G611" t="str">
            <v>Pirelli</v>
          </cell>
          <cell r="H611">
            <v>0.17200000000000001</v>
          </cell>
          <cell r="I611">
            <v>0.51600000000000001</v>
          </cell>
          <cell r="J611">
            <v>19.058</v>
          </cell>
          <cell r="K611">
            <v>57.173999999999999</v>
          </cell>
          <cell r="L611">
            <v>3</v>
          </cell>
        </row>
        <row r="612">
          <cell r="A612" t="str">
            <v>MAR</v>
          </cell>
          <cell r="B612" t="str">
            <v>BUM</v>
          </cell>
          <cell r="C612" t="str">
            <v>1494500</v>
          </cell>
          <cell r="D612" t="str">
            <v>285/50ZR18TL 109WM+S (e) SC-ZEA</v>
          </cell>
          <cell r="E612" t="str">
            <v>SUV</v>
          </cell>
          <cell r="F612" t="str">
            <v>CAR/LT/MIRS</v>
          </cell>
          <cell r="G612" t="str">
            <v>Pirelli</v>
          </cell>
          <cell r="H612">
            <v>0.157</v>
          </cell>
          <cell r="I612">
            <v>0.47099999999999997</v>
          </cell>
          <cell r="J612">
            <v>17.88</v>
          </cell>
          <cell r="K612">
            <v>53.64</v>
          </cell>
          <cell r="L612">
            <v>3</v>
          </cell>
        </row>
        <row r="613">
          <cell r="A613" t="str">
            <v>MAR</v>
          </cell>
          <cell r="B613" t="str">
            <v>BUM</v>
          </cell>
          <cell r="C613" t="str">
            <v>1634500</v>
          </cell>
          <cell r="D613" t="str">
            <v>P155/70R13TL 75T P400 A</v>
          </cell>
          <cell r="E613" t="str">
            <v>T</v>
          </cell>
          <cell r="F613" t="str">
            <v>CAR/LT/MIRS</v>
          </cell>
          <cell r="G613" t="str">
            <v>Pirelli</v>
          </cell>
          <cell r="H613">
            <v>4.5999999999999999E-2</v>
          </cell>
          <cell r="I613">
            <v>26.634</v>
          </cell>
          <cell r="J613">
            <v>5.8</v>
          </cell>
          <cell r="K613">
            <v>3358.2</v>
          </cell>
          <cell r="L613">
            <v>579</v>
          </cell>
        </row>
        <row r="614">
          <cell r="A614" t="str">
            <v>MAR</v>
          </cell>
          <cell r="B614" t="str">
            <v>BUM</v>
          </cell>
          <cell r="C614" t="str">
            <v>0737500</v>
          </cell>
          <cell r="D614" t="str">
            <v>P185/70R14TL 87T P400T</v>
          </cell>
          <cell r="E614" t="str">
            <v>T</v>
          </cell>
          <cell r="F614" t="str">
            <v>CAR/LT/MIRS</v>
          </cell>
          <cell r="G614" t="str">
            <v>Pirelli</v>
          </cell>
          <cell r="H614">
            <v>7.0000000000000007E-2</v>
          </cell>
          <cell r="I614">
            <v>39.9</v>
          </cell>
          <cell r="J614">
            <v>8.0919999999999987</v>
          </cell>
          <cell r="K614">
            <v>4612.4399999999996</v>
          </cell>
          <cell r="L614">
            <v>570</v>
          </cell>
        </row>
        <row r="615">
          <cell r="A615" t="str">
            <v>MAR</v>
          </cell>
          <cell r="B615" t="str">
            <v>BUM</v>
          </cell>
          <cell r="C615" t="str">
            <v>0766100</v>
          </cell>
          <cell r="D615" t="str">
            <v>P205/65R15TL 92T P400T</v>
          </cell>
          <cell r="E615" t="str">
            <v>T</v>
          </cell>
          <cell r="F615" t="str">
            <v>CAR/LT/MIRS</v>
          </cell>
          <cell r="G615" t="str">
            <v>Pirelli</v>
          </cell>
          <cell r="H615">
            <v>8.5999999999999993E-2</v>
          </cell>
          <cell r="I615">
            <v>44.461999999999996</v>
          </cell>
          <cell r="J615">
            <v>9.2669999999999995</v>
          </cell>
          <cell r="K615">
            <v>4791.0389999999998</v>
          </cell>
          <cell r="L615">
            <v>517</v>
          </cell>
        </row>
        <row r="616">
          <cell r="A616" t="str">
            <v>MAR</v>
          </cell>
          <cell r="B616" t="str">
            <v>BUM</v>
          </cell>
          <cell r="C616" t="str">
            <v>1450300</v>
          </cell>
          <cell r="D616" t="str">
            <v>P215/60R16TL 95HM+S P6FOUR</v>
          </cell>
          <cell r="E616" t="str">
            <v>H</v>
          </cell>
          <cell r="F616" t="str">
            <v>CAR/LT/MIRS</v>
          </cell>
          <cell r="G616" t="str">
            <v>Pirelli</v>
          </cell>
          <cell r="H616">
            <v>9.5000000000000001E-2</v>
          </cell>
          <cell r="I616">
            <v>1.9950000000000001</v>
          </cell>
          <cell r="J616">
            <v>10.828999999999999</v>
          </cell>
          <cell r="K616">
            <v>227.40899999999999</v>
          </cell>
          <cell r="L616">
            <v>21</v>
          </cell>
        </row>
        <row r="617">
          <cell r="A617" t="str">
            <v>MAR</v>
          </cell>
          <cell r="B617" t="str">
            <v>BUM</v>
          </cell>
          <cell r="C617" t="str">
            <v>0831100</v>
          </cell>
          <cell r="D617" t="str">
            <v>P215/75R15TL 100SRW SC-S/T</v>
          </cell>
          <cell r="E617" t="str">
            <v>SUV</v>
          </cell>
          <cell r="F617" t="str">
            <v>CAR/LT/MIRS</v>
          </cell>
          <cell r="G617" t="str">
            <v>Pirelli</v>
          </cell>
          <cell r="H617">
            <v>0.106</v>
          </cell>
          <cell r="I617">
            <v>0.106</v>
          </cell>
          <cell r="J617">
            <v>13.628</v>
          </cell>
          <cell r="K617">
            <v>13.628</v>
          </cell>
          <cell r="L617">
            <v>1</v>
          </cell>
        </row>
        <row r="618">
          <cell r="A618" t="str">
            <v>MAR</v>
          </cell>
          <cell r="B618" t="str">
            <v>BUM</v>
          </cell>
          <cell r="C618" t="str">
            <v>1443700</v>
          </cell>
          <cell r="D618" t="str">
            <v>P255/75R17TL 113TRB(A) SC-STR</v>
          </cell>
          <cell r="E618" t="str">
            <v>SUV</v>
          </cell>
          <cell r="F618" t="str">
            <v>CAR/LT/MIRS</v>
          </cell>
          <cell r="G618" t="str">
            <v>Pirelli</v>
          </cell>
          <cell r="H618">
            <v>0.16900000000000001</v>
          </cell>
          <cell r="I618">
            <v>0.67600000000000005</v>
          </cell>
          <cell r="J618">
            <v>18.257999999999999</v>
          </cell>
          <cell r="K618">
            <v>73.031999999999996</v>
          </cell>
          <cell r="L618">
            <v>4</v>
          </cell>
        </row>
        <row r="619">
          <cell r="A619" t="str">
            <v>MAR</v>
          </cell>
          <cell r="B619" t="str">
            <v>BUM</v>
          </cell>
          <cell r="C619" t="str">
            <v>1616500</v>
          </cell>
          <cell r="D619" t="str">
            <v>P265/65R17TL 112TRW M+S SC ATR</v>
          </cell>
          <cell r="E619" t="str">
            <v>SUV</v>
          </cell>
          <cell r="F619" t="str">
            <v>CAR/LT/MIRS</v>
          </cell>
          <cell r="G619" t="str">
            <v>Pirelli</v>
          </cell>
          <cell r="H619">
            <v>0.16</v>
          </cell>
          <cell r="I619">
            <v>0.16</v>
          </cell>
          <cell r="J619">
            <v>19.984999999999999</v>
          </cell>
          <cell r="K619">
            <v>19.984999999999999</v>
          </cell>
          <cell r="L619">
            <v>1</v>
          </cell>
        </row>
        <row r="620">
          <cell r="A620" t="str">
            <v>MAR</v>
          </cell>
          <cell r="B620" t="str">
            <v>BUM</v>
          </cell>
          <cell r="C620" t="str">
            <v>0684400</v>
          </cell>
          <cell r="D620" t="str">
            <v>315/80R22.5TL 154/150M(156L) FH55</v>
          </cell>
          <cell r="E620" t="str">
            <v>LOW SEC 22.5/24.5</v>
          </cell>
          <cell r="F620" t="str">
            <v>M+H TRUCK</v>
          </cell>
          <cell r="G620" t="str">
            <v>Pirelli</v>
          </cell>
          <cell r="H620">
            <v>0.36399999999999999</v>
          </cell>
          <cell r="I620">
            <v>9.1</v>
          </cell>
          <cell r="J620">
            <v>65.292000000000002</v>
          </cell>
          <cell r="K620">
            <v>1632.3</v>
          </cell>
          <cell r="L620">
            <v>25</v>
          </cell>
        </row>
        <row r="621">
          <cell r="A621" t="str">
            <v>MAR</v>
          </cell>
          <cell r="B621" t="str">
            <v>BUM</v>
          </cell>
          <cell r="C621" t="str">
            <v>1184600</v>
          </cell>
          <cell r="D621" t="str">
            <v>315/80R22.5TL 156/150L(154M) FR25</v>
          </cell>
          <cell r="E621" t="str">
            <v>LOW SEC 22.5/24.5</v>
          </cell>
          <cell r="F621" t="str">
            <v>M+H TRUCK</v>
          </cell>
          <cell r="G621" t="str">
            <v>Pirelli</v>
          </cell>
          <cell r="H621">
            <v>0.36399999999999999</v>
          </cell>
          <cell r="I621">
            <v>0.72799999999999998</v>
          </cell>
          <cell r="J621">
            <v>66.185000000000002</v>
          </cell>
          <cell r="K621">
            <v>132.37</v>
          </cell>
          <cell r="L621">
            <v>2</v>
          </cell>
        </row>
        <row r="622">
          <cell r="A622" t="str">
            <v>MAR</v>
          </cell>
          <cell r="B622" t="str">
            <v>BUM</v>
          </cell>
          <cell r="C622" t="str">
            <v>1499900</v>
          </cell>
          <cell r="D622" t="str">
            <v>9.5R17.5TL 129/127L(*) FR12</v>
          </cell>
          <cell r="E622" t="str">
            <v>LOW SECTION 17.5</v>
          </cell>
          <cell r="F622" t="str">
            <v>M+H TRUCK</v>
          </cell>
          <cell r="G622" t="str">
            <v>Pirelli</v>
          </cell>
          <cell r="H622">
            <v>0.20699999999999999</v>
          </cell>
          <cell r="I622">
            <v>1.4489999999999998</v>
          </cell>
          <cell r="J622">
            <v>27.9</v>
          </cell>
          <cell r="K622">
            <v>195.3</v>
          </cell>
          <cell r="L622">
            <v>7</v>
          </cell>
        </row>
        <row r="623">
          <cell r="A623" t="str">
            <v>MAR</v>
          </cell>
          <cell r="B623" t="str">
            <v>BUM</v>
          </cell>
          <cell r="C623" t="str">
            <v>1562800</v>
          </cell>
          <cell r="D623" t="str">
            <v>165/70R13TL 79T K.DRIV</v>
          </cell>
          <cell r="E623" t="str">
            <v>T</v>
          </cell>
          <cell r="F623" t="str">
            <v>CAR/LT/MIRS</v>
          </cell>
          <cell r="G623" t="str">
            <v>Courier</v>
          </cell>
          <cell r="H623">
            <v>5.1999999999999998E-2</v>
          </cell>
          <cell r="I623">
            <v>1.6639999999999999</v>
          </cell>
          <cell r="J623">
            <v>6.0549999999999997</v>
          </cell>
          <cell r="K623">
            <v>193.76</v>
          </cell>
          <cell r="L623">
            <v>32</v>
          </cell>
        </row>
        <row r="624">
          <cell r="A624" t="str">
            <v>MAR</v>
          </cell>
          <cell r="B624" t="str">
            <v>BUM</v>
          </cell>
          <cell r="C624" t="str">
            <v>0949300</v>
          </cell>
          <cell r="D624" t="str">
            <v>145/80R13TL 75T P3000</v>
          </cell>
          <cell r="E624" t="str">
            <v>T</v>
          </cell>
          <cell r="F624" t="str">
            <v>CAR/LT/MIRS</v>
          </cell>
          <cell r="G624" t="str">
            <v>Pirelli</v>
          </cell>
          <cell r="H624">
            <v>4.5999999999999999E-2</v>
          </cell>
          <cell r="I624">
            <v>1.012</v>
          </cell>
          <cell r="J624">
            <v>5.6070000000000002</v>
          </cell>
          <cell r="K624">
            <v>123.354</v>
          </cell>
          <cell r="L624">
            <v>22</v>
          </cell>
        </row>
        <row r="625">
          <cell r="A625" t="str">
            <v>MAR</v>
          </cell>
          <cell r="B625" t="str">
            <v>BUM</v>
          </cell>
          <cell r="C625" t="str">
            <v>1162600</v>
          </cell>
          <cell r="D625" t="str">
            <v>155/80R13TL 79TM+S P2500</v>
          </cell>
          <cell r="E625" t="str">
            <v>T</v>
          </cell>
          <cell r="F625" t="str">
            <v>CAR/LT/MIRS</v>
          </cell>
          <cell r="G625" t="str">
            <v>Pirelli</v>
          </cell>
          <cell r="H625">
            <v>5.1999999999999998E-2</v>
          </cell>
          <cell r="I625">
            <v>5.2519999999999998</v>
          </cell>
          <cell r="J625">
            <v>6.13</v>
          </cell>
          <cell r="K625">
            <v>619.13</v>
          </cell>
          <cell r="L625">
            <v>101</v>
          </cell>
        </row>
        <row r="626">
          <cell r="A626" t="str">
            <v>MAR</v>
          </cell>
          <cell r="B626" t="str">
            <v>BUM</v>
          </cell>
          <cell r="C626" t="str">
            <v>1085400</v>
          </cell>
          <cell r="D626" t="str">
            <v>165/70R14TL 81T P3000E</v>
          </cell>
          <cell r="E626" t="str">
            <v>T</v>
          </cell>
          <cell r="F626" t="str">
            <v>CAR/LT/MIRS</v>
          </cell>
          <cell r="G626" t="str">
            <v>Pirelli</v>
          </cell>
          <cell r="H626">
            <v>5.7000000000000009E-2</v>
          </cell>
          <cell r="I626">
            <v>14.193000000000001</v>
          </cell>
          <cell r="J626">
            <v>6.5120000000000005</v>
          </cell>
          <cell r="K626">
            <v>1621.4880000000001</v>
          </cell>
          <cell r="L626">
            <v>249</v>
          </cell>
        </row>
        <row r="627">
          <cell r="A627" t="str">
            <v>MAR</v>
          </cell>
          <cell r="B627" t="str">
            <v>BUM</v>
          </cell>
          <cell r="C627" t="str">
            <v>1163400</v>
          </cell>
          <cell r="D627" t="str">
            <v>175/65R14TL 82TM+S P2500</v>
          </cell>
          <cell r="E627" t="str">
            <v>T</v>
          </cell>
          <cell r="F627" t="str">
            <v>CAR/LT/MIRS</v>
          </cell>
          <cell r="G627" t="str">
            <v>Pirelli</v>
          </cell>
          <cell r="H627">
            <v>0.06</v>
          </cell>
          <cell r="I627">
            <v>12.3</v>
          </cell>
          <cell r="J627">
            <v>6.82</v>
          </cell>
          <cell r="K627">
            <v>1398.1</v>
          </cell>
          <cell r="L627">
            <v>205</v>
          </cell>
        </row>
        <row r="628">
          <cell r="A628" t="str">
            <v>MAR</v>
          </cell>
          <cell r="B628" t="str">
            <v>BUM</v>
          </cell>
          <cell r="C628" t="str">
            <v>0949800</v>
          </cell>
          <cell r="D628" t="str">
            <v>175/70R14TL 84T P3000E</v>
          </cell>
          <cell r="E628" t="str">
            <v>T</v>
          </cell>
          <cell r="F628" t="str">
            <v>CAR/LT/MIRS</v>
          </cell>
          <cell r="G628" t="str">
            <v>Pirelli</v>
          </cell>
          <cell r="H628">
            <v>6.3E-2</v>
          </cell>
          <cell r="I628">
            <v>12.411</v>
          </cell>
          <cell r="J628">
            <v>6.9710000000000001</v>
          </cell>
          <cell r="K628">
            <v>1373.287</v>
          </cell>
          <cell r="L628">
            <v>197</v>
          </cell>
        </row>
        <row r="629">
          <cell r="A629" t="str">
            <v>MAR</v>
          </cell>
          <cell r="B629" t="str">
            <v>BUM</v>
          </cell>
          <cell r="C629" t="str">
            <v>0935200</v>
          </cell>
          <cell r="D629" t="str">
            <v>185/65R14TL 86T P3000E</v>
          </cell>
          <cell r="E629" t="str">
            <v>T</v>
          </cell>
          <cell r="F629" t="str">
            <v>CAR/LT/MIRS</v>
          </cell>
          <cell r="G629" t="str">
            <v>Pirelli</v>
          </cell>
          <cell r="H629">
            <v>6.6000000000000003E-2</v>
          </cell>
          <cell r="I629">
            <v>16.434000000000001</v>
          </cell>
          <cell r="J629">
            <v>7.7629999999999999</v>
          </cell>
          <cell r="K629">
            <v>1932.9870000000001</v>
          </cell>
          <cell r="L629">
            <v>249</v>
          </cell>
        </row>
        <row r="630">
          <cell r="A630" t="str">
            <v>MAR</v>
          </cell>
          <cell r="B630" t="str">
            <v>BUM</v>
          </cell>
          <cell r="C630" t="str">
            <v>1177900</v>
          </cell>
          <cell r="D630" t="str">
            <v>195/60R15TL 88H P 6</v>
          </cell>
          <cell r="E630" t="str">
            <v>H</v>
          </cell>
          <cell r="F630" t="str">
            <v>CAR/LT/MIRS</v>
          </cell>
          <cell r="G630" t="str">
            <v>Pirelli</v>
          </cell>
          <cell r="H630">
            <v>7.3999999999999996E-2</v>
          </cell>
          <cell r="I630">
            <v>0.59199999999999997</v>
          </cell>
          <cell r="J630">
            <v>8.65</v>
          </cell>
          <cell r="K630">
            <v>69.2</v>
          </cell>
          <cell r="L630">
            <v>8</v>
          </cell>
        </row>
        <row r="631">
          <cell r="A631" t="str">
            <v>MAR</v>
          </cell>
          <cell r="B631" t="str">
            <v>BUM</v>
          </cell>
          <cell r="C631" t="str">
            <v>1017500</v>
          </cell>
          <cell r="D631" t="str">
            <v>195/65R16CTL 104/102RL6 CITNET</v>
          </cell>
          <cell r="E631" t="str">
            <v>VAN</v>
          </cell>
          <cell r="F631" t="str">
            <v>CAR/LT/MIRS</v>
          </cell>
          <cell r="G631" t="str">
            <v>Pirelli</v>
          </cell>
          <cell r="H631">
            <v>8.5000000000000006E-2</v>
          </cell>
          <cell r="I631">
            <v>0.255</v>
          </cell>
          <cell r="J631">
            <v>12.49</v>
          </cell>
          <cell r="K631">
            <v>37.47</v>
          </cell>
          <cell r="L631">
            <v>3</v>
          </cell>
        </row>
        <row r="632">
          <cell r="A632" t="str">
            <v>MAR</v>
          </cell>
          <cell r="B632" t="str">
            <v>BUM</v>
          </cell>
          <cell r="C632" t="str">
            <v>1280900</v>
          </cell>
          <cell r="D632" t="str">
            <v>205/50R17XLTL 93W P 7</v>
          </cell>
          <cell r="E632" t="str">
            <v>W Y ZR</v>
          </cell>
          <cell r="F632" t="str">
            <v>CAR/LT/MIRS</v>
          </cell>
          <cell r="G632" t="str">
            <v>Pirelli</v>
          </cell>
          <cell r="H632">
            <v>8.3000000000000004E-2</v>
          </cell>
          <cell r="I632">
            <v>0.16600000000000001</v>
          </cell>
          <cell r="J632">
            <v>10.11</v>
          </cell>
          <cell r="K632">
            <v>20.22</v>
          </cell>
          <cell r="L632">
            <v>2</v>
          </cell>
        </row>
        <row r="633">
          <cell r="A633" t="str">
            <v>MAR</v>
          </cell>
          <cell r="B633" t="str">
            <v>BUM</v>
          </cell>
          <cell r="C633" t="str">
            <v>1426800</v>
          </cell>
          <cell r="D633" t="str">
            <v>205/75R16CTL 110/108R+L4 CITNET</v>
          </cell>
          <cell r="E633" t="str">
            <v>VAN</v>
          </cell>
          <cell r="F633" t="str">
            <v>CAR/LT/MIRS</v>
          </cell>
          <cell r="G633" t="str">
            <v>Pirelli</v>
          </cell>
          <cell r="H633">
            <v>0.104</v>
          </cell>
          <cell r="I633">
            <v>1.3519999999999999</v>
          </cell>
          <cell r="J633">
            <v>15.887</v>
          </cell>
          <cell r="K633">
            <v>206.53100000000001</v>
          </cell>
          <cell r="L633">
            <v>13</v>
          </cell>
        </row>
        <row r="634">
          <cell r="A634" t="str">
            <v>MAR</v>
          </cell>
          <cell r="B634" t="str">
            <v>BUM</v>
          </cell>
          <cell r="C634" t="str">
            <v>0831600</v>
          </cell>
          <cell r="D634" t="str">
            <v>205/80R16REINFTL 104TRB SC-S/T</v>
          </cell>
          <cell r="E634" t="str">
            <v>SUV</v>
          </cell>
          <cell r="F634" t="str">
            <v>CAR/LT/MIRS</v>
          </cell>
          <cell r="G634" t="str">
            <v>Pirelli</v>
          </cell>
          <cell r="H634">
            <v>0.11100000000000002</v>
          </cell>
          <cell r="I634">
            <v>1.1100000000000001</v>
          </cell>
          <cell r="J634">
            <v>14.500999999999999</v>
          </cell>
          <cell r="K634">
            <v>145.01</v>
          </cell>
          <cell r="L634">
            <v>10</v>
          </cell>
        </row>
        <row r="635">
          <cell r="A635" t="str">
            <v>MAR</v>
          </cell>
          <cell r="B635" t="str">
            <v>BUM</v>
          </cell>
          <cell r="C635" t="str">
            <v>0747400</v>
          </cell>
          <cell r="D635" t="str">
            <v>215/65R16TL 98W P6000</v>
          </cell>
          <cell r="E635" t="str">
            <v>W Y ZR</v>
          </cell>
          <cell r="F635" t="str">
            <v>CAR/LT/MIRS</v>
          </cell>
          <cell r="G635" t="str">
            <v>Pirelli</v>
          </cell>
          <cell r="H635">
            <v>0.10100000000000002</v>
          </cell>
          <cell r="I635">
            <v>0.30300000000000005</v>
          </cell>
          <cell r="J635">
            <v>10.192</v>
          </cell>
          <cell r="K635">
            <v>30.576000000000001</v>
          </cell>
          <cell r="L635">
            <v>3</v>
          </cell>
        </row>
        <row r="636">
          <cell r="A636" t="str">
            <v>MAR</v>
          </cell>
          <cell r="B636" t="str">
            <v>BUM</v>
          </cell>
          <cell r="C636" t="str">
            <v>1463500</v>
          </cell>
          <cell r="D636" t="str">
            <v>225/40ZR18XLTL(92Y) PZERON</v>
          </cell>
          <cell r="E636" t="str">
            <v>W Y ZR</v>
          </cell>
          <cell r="F636" t="str">
            <v>CAR/LT/MIRS</v>
          </cell>
          <cell r="G636" t="str">
            <v>Pirelli</v>
          </cell>
          <cell r="H636">
            <v>9.0999999999999998E-2</v>
          </cell>
          <cell r="I636">
            <v>0.182</v>
          </cell>
          <cell r="J636">
            <v>10.004</v>
          </cell>
          <cell r="K636">
            <v>20.007999999999999</v>
          </cell>
          <cell r="L636">
            <v>2</v>
          </cell>
        </row>
        <row r="637">
          <cell r="A637" t="str">
            <v>MAR</v>
          </cell>
          <cell r="B637" t="str">
            <v>BUM</v>
          </cell>
          <cell r="C637" t="str">
            <v>1464200</v>
          </cell>
          <cell r="D637" t="str">
            <v>225/50ZR16TL 92Y PZERON</v>
          </cell>
          <cell r="E637" t="str">
            <v>W Y ZR</v>
          </cell>
          <cell r="F637" t="str">
            <v>CAR/LT/MIRS</v>
          </cell>
          <cell r="G637" t="str">
            <v>Pirelli</v>
          </cell>
          <cell r="H637">
            <v>0.09</v>
          </cell>
          <cell r="I637">
            <v>0.09</v>
          </cell>
          <cell r="J637">
            <v>10.5</v>
          </cell>
          <cell r="K637">
            <v>10.5</v>
          </cell>
          <cell r="L637">
            <v>1</v>
          </cell>
        </row>
        <row r="638">
          <cell r="A638" t="str">
            <v>MAR</v>
          </cell>
          <cell r="B638" t="str">
            <v>BUM</v>
          </cell>
          <cell r="C638" t="str">
            <v>0880500</v>
          </cell>
          <cell r="D638" t="str">
            <v>225/55R16REINFTL 99H P6000</v>
          </cell>
          <cell r="E638" t="str">
            <v>H</v>
          </cell>
          <cell r="F638" t="str">
            <v>CAR/LT/MIRS</v>
          </cell>
          <cell r="G638" t="str">
            <v>Pirelli</v>
          </cell>
          <cell r="H638">
            <v>9.6000000000000002E-2</v>
          </cell>
          <cell r="I638">
            <v>2.7840000000000003</v>
          </cell>
          <cell r="J638">
            <v>10.592000000000001</v>
          </cell>
          <cell r="K638">
            <v>307.16800000000001</v>
          </cell>
          <cell r="L638">
            <v>29</v>
          </cell>
        </row>
        <row r="639">
          <cell r="A639" t="str">
            <v>MAR</v>
          </cell>
          <cell r="B639" t="str">
            <v>BUM</v>
          </cell>
          <cell r="C639" t="str">
            <v>1463600</v>
          </cell>
          <cell r="D639" t="str">
            <v>235/40ZR18TL(91Y) PZERON</v>
          </cell>
          <cell r="E639" t="str">
            <v>W Y ZR</v>
          </cell>
          <cell r="F639" t="str">
            <v>CAR/LT/MIRS</v>
          </cell>
          <cell r="G639" t="str">
            <v>Pirelli</v>
          </cell>
          <cell r="H639">
            <v>9.8000000000000004E-2</v>
          </cell>
          <cell r="I639">
            <v>9.8000000000000004E-2</v>
          </cell>
          <cell r="J639">
            <v>10.205</v>
          </cell>
          <cell r="K639">
            <v>10.205</v>
          </cell>
          <cell r="L639">
            <v>1</v>
          </cell>
        </row>
        <row r="640">
          <cell r="A640" t="str">
            <v>MAR</v>
          </cell>
          <cell r="B640" t="str">
            <v>BUM</v>
          </cell>
          <cell r="C640" t="str">
            <v>1541600</v>
          </cell>
          <cell r="D640" t="str">
            <v>245/40ZR18XLTL 97Y(nolbl) PZROSS</v>
          </cell>
          <cell r="E640" t="str">
            <v>W Y ZR</v>
          </cell>
          <cell r="F640" t="str">
            <v>CAR/LT/MIRS</v>
          </cell>
          <cell r="G640" t="str">
            <v>Pirelli</v>
          </cell>
          <cell r="H640">
            <v>0.105</v>
          </cell>
          <cell r="I640">
            <v>0.315</v>
          </cell>
          <cell r="J640">
            <v>11.247</v>
          </cell>
          <cell r="K640">
            <v>33.741</v>
          </cell>
          <cell r="L640">
            <v>3</v>
          </cell>
        </row>
        <row r="641">
          <cell r="A641" t="str">
            <v>MAR</v>
          </cell>
          <cell r="B641" t="str">
            <v>BUM</v>
          </cell>
          <cell r="C641" t="str">
            <v>0985300</v>
          </cell>
          <cell r="D641" t="str">
            <v>255/45ZR18TL 99Y(nolbl) PZROSS</v>
          </cell>
          <cell r="E641" t="str">
            <v>W Y ZR</v>
          </cell>
          <cell r="F641" t="str">
            <v>CAR/LT/MIRS</v>
          </cell>
          <cell r="G641" t="str">
            <v>Pirelli</v>
          </cell>
          <cell r="H641">
            <v>0.12</v>
          </cell>
          <cell r="I641">
            <v>0.96</v>
          </cell>
          <cell r="J641">
            <v>12.23</v>
          </cell>
          <cell r="K641">
            <v>97.84</v>
          </cell>
          <cell r="L641">
            <v>8</v>
          </cell>
        </row>
        <row r="642">
          <cell r="A642" t="str">
            <v>MAR</v>
          </cell>
          <cell r="B642" t="str">
            <v>BUM</v>
          </cell>
          <cell r="C642" t="str">
            <v>1484900</v>
          </cell>
          <cell r="D642" t="str">
            <v>255/60R17TL 106V(a) M+S SC-ZER</v>
          </cell>
          <cell r="E642" t="str">
            <v>SUV</v>
          </cell>
          <cell r="F642" t="str">
            <v>CAR/LT/MIRS</v>
          </cell>
          <cell r="G642" t="str">
            <v>Pirelli</v>
          </cell>
          <cell r="H642">
            <v>0.13900000000000001</v>
          </cell>
          <cell r="I642">
            <v>0.27800000000000002</v>
          </cell>
          <cell r="J642">
            <v>16.609000000000002</v>
          </cell>
          <cell r="K642">
            <v>33.218000000000004</v>
          </cell>
          <cell r="L642">
            <v>2</v>
          </cell>
        </row>
        <row r="643">
          <cell r="A643" t="str">
            <v>MAR</v>
          </cell>
          <cell r="B643" t="str">
            <v>BUM</v>
          </cell>
          <cell r="C643" t="str">
            <v>1488300</v>
          </cell>
          <cell r="D643" t="str">
            <v>P195/65R15TL 91HM+S P6FOUR</v>
          </cell>
          <cell r="E643" t="str">
            <v>H</v>
          </cell>
          <cell r="F643" t="str">
            <v>CAR/LT/MIRS</v>
          </cell>
          <cell r="G643" t="str">
            <v>Pirelli</v>
          </cell>
          <cell r="H643">
            <v>7.9000000000000001E-2</v>
          </cell>
          <cell r="I643">
            <v>4.3449999999999998</v>
          </cell>
          <cell r="J643">
            <v>9.270999999999999</v>
          </cell>
          <cell r="K643">
            <v>509.90499999999997</v>
          </cell>
          <cell r="L643">
            <v>55</v>
          </cell>
        </row>
        <row r="644">
          <cell r="A644" t="str">
            <v>MAR</v>
          </cell>
          <cell r="B644" t="str">
            <v>BUM</v>
          </cell>
          <cell r="C644" t="str">
            <v>1106200</v>
          </cell>
          <cell r="D644" t="str">
            <v>P225/55R17TL97HM+S allroadP6FOUR</v>
          </cell>
          <cell r="E644" t="str">
            <v>H</v>
          </cell>
          <cell r="F644" t="str">
            <v>CAR/LT/MIRS</v>
          </cell>
          <cell r="G644" t="str">
            <v>Pirelli</v>
          </cell>
          <cell r="H644">
            <v>0.104</v>
          </cell>
          <cell r="I644">
            <v>1.456</v>
          </cell>
          <cell r="J644">
            <v>11.66</v>
          </cell>
          <cell r="K644">
            <v>163.24</v>
          </cell>
          <cell r="L644">
            <v>14</v>
          </cell>
        </row>
        <row r="645">
          <cell r="A645" t="str">
            <v>MAR</v>
          </cell>
          <cell r="B645" t="str">
            <v>BUM</v>
          </cell>
          <cell r="C645" t="str">
            <v>0836700</v>
          </cell>
          <cell r="D645" t="str">
            <v>275/70R22.5TL 148/145M(150L) TH65</v>
          </cell>
          <cell r="E645" t="str">
            <v>LOW SEC 22.5/24.5</v>
          </cell>
          <cell r="F645" t="str">
            <v>M+H TRUCK</v>
          </cell>
          <cell r="G645" t="str">
            <v>Pirelli</v>
          </cell>
          <cell r="H645">
            <v>0.252</v>
          </cell>
          <cell r="I645">
            <v>1.26</v>
          </cell>
          <cell r="J645">
            <v>53.27</v>
          </cell>
          <cell r="K645">
            <v>266.35000000000002</v>
          </cell>
          <cell r="L645">
            <v>5</v>
          </cell>
        </row>
        <row r="646">
          <cell r="A646" t="str">
            <v>MAR</v>
          </cell>
          <cell r="B646" t="str">
            <v>BUM</v>
          </cell>
          <cell r="C646" t="str">
            <v>1185700</v>
          </cell>
          <cell r="D646" t="str">
            <v>285/70R19.5TL 150/148J ST55</v>
          </cell>
          <cell r="E646" t="str">
            <v>LOW SECTION 19.5</v>
          </cell>
          <cell r="F646" t="str">
            <v>M+H TRUCK</v>
          </cell>
          <cell r="G646" t="str">
            <v>Pirelli</v>
          </cell>
          <cell r="H646">
            <v>0.22800000000000001</v>
          </cell>
          <cell r="I646">
            <v>3.8760000000000003</v>
          </cell>
          <cell r="J646">
            <v>44.36</v>
          </cell>
          <cell r="K646">
            <v>754.12</v>
          </cell>
          <cell r="L646">
            <v>17</v>
          </cell>
        </row>
        <row r="647">
          <cell r="A647" t="str">
            <v>MAR</v>
          </cell>
          <cell r="B647" t="str">
            <v>BUM</v>
          </cell>
          <cell r="C647" t="str">
            <v>1203200</v>
          </cell>
          <cell r="D647" t="str">
            <v>315/80R22.5TL 156/150L(154M) TR26</v>
          </cell>
          <cell r="E647" t="str">
            <v>LOW SEC 22.5/24.5</v>
          </cell>
          <cell r="F647" t="str">
            <v>M+H TRUCK</v>
          </cell>
          <cell r="G647" t="str">
            <v>Pirelli</v>
          </cell>
          <cell r="H647">
            <v>0.36399999999999999</v>
          </cell>
          <cell r="I647">
            <v>0.36399999999999999</v>
          </cell>
          <cell r="J647">
            <v>70.116</v>
          </cell>
          <cell r="K647">
            <v>70.116</v>
          </cell>
          <cell r="L647">
            <v>1</v>
          </cell>
        </row>
        <row r="648">
          <cell r="A648" t="str">
            <v>MAR</v>
          </cell>
          <cell r="B648" t="str">
            <v>BUM</v>
          </cell>
          <cell r="C648" t="str">
            <v>1001000</v>
          </cell>
          <cell r="D648" t="str">
            <v>205/70R15CTL 106/104RL6 CITNET</v>
          </cell>
          <cell r="E648" t="str">
            <v>VAN</v>
          </cell>
          <cell r="F648" t="str">
            <v>CAR/LT/MIRS</v>
          </cell>
          <cell r="G648" t="str">
            <v>Pirelli</v>
          </cell>
          <cell r="H648">
            <v>9.0999999999999998E-2</v>
          </cell>
          <cell r="I648">
            <v>0.72799999999999998</v>
          </cell>
          <cell r="J648">
            <v>14.04</v>
          </cell>
          <cell r="K648">
            <v>112.32</v>
          </cell>
          <cell r="L648">
            <v>8</v>
          </cell>
        </row>
        <row r="649">
          <cell r="A649" t="str">
            <v>MAR</v>
          </cell>
          <cell r="B649" t="str">
            <v>BUM</v>
          </cell>
          <cell r="C649" t="str">
            <v>1218900</v>
          </cell>
          <cell r="D649" t="str">
            <v>215/70R16TL 100TRBL SC-ICE</v>
          </cell>
          <cell r="E649" t="str">
            <v>SUV</v>
          </cell>
          <cell r="F649" t="str">
            <v>CAR/LT/MIRS</v>
          </cell>
          <cell r="G649" t="str">
            <v>Pirelli</v>
          </cell>
          <cell r="H649">
            <v>0.108</v>
          </cell>
          <cell r="I649">
            <v>0.64800000000000002</v>
          </cell>
          <cell r="J649">
            <v>14.717000000000001</v>
          </cell>
          <cell r="K649">
            <v>88.302000000000007</v>
          </cell>
          <cell r="L649">
            <v>6</v>
          </cell>
        </row>
        <row r="650">
          <cell r="A650" t="str">
            <v>MAR</v>
          </cell>
          <cell r="B650" t="str">
            <v>BUM</v>
          </cell>
          <cell r="C650" t="str">
            <v>0915700</v>
          </cell>
          <cell r="D650" t="str">
            <v>215/80R16REINFTL 107SRB SC-S/T</v>
          </cell>
          <cell r="E650" t="str">
            <v>SUV</v>
          </cell>
          <cell r="F650" t="str">
            <v>CAR/LT/MIRS</v>
          </cell>
          <cell r="G650" t="str">
            <v>Pirelli</v>
          </cell>
          <cell r="H650">
            <v>0.121</v>
          </cell>
          <cell r="I650">
            <v>0.121</v>
          </cell>
          <cell r="J650">
            <v>14.724</v>
          </cell>
          <cell r="K650">
            <v>14.724</v>
          </cell>
          <cell r="L650">
            <v>1</v>
          </cell>
        </row>
        <row r="651">
          <cell r="A651" t="str">
            <v>MAR</v>
          </cell>
          <cell r="B651" t="str">
            <v>BUM</v>
          </cell>
          <cell r="C651" t="str">
            <v>1417700</v>
          </cell>
          <cell r="D651" t="str">
            <v>225/55R16TL 95Vcord P 7</v>
          </cell>
          <cell r="E651" t="str">
            <v>V</v>
          </cell>
          <cell r="F651" t="str">
            <v>CAR/LT/MIRS</v>
          </cell>
          <cell r="G651" t="str">
            <v>Pirelli</v>
          </cell>
          <cell r="H651">
            <v>9.6000000000000002E-2</v>
          </cell>
          <cell r="I651">
            <v>0.96</v>
          </cell>
          <cell r="J651">
            <v>11.179</v>
          </cell>
          <cell r="K651">
            <v>111.79</v>
          </cell>
          <cell r="L651">
            <v>10</v>
          </cell>
        </row>
        <row r="652">
          <cell r="A652" t="str">
            <v>MAR</v>
          </cell>
          <cell r="B652" t="str">
            <v>BUM</v>
          </cell>
          <cell r="C652" t="str">
            <v>1106100</v>
          </cell>
          <cell r="D652" t="str">
            <v>225/60R16TL 98HM+S P6FOUR</v>
          </cell>
          <cell r="E652" t="str">
            <v>H</v>
          </cell>
          <cell r="F652" t="str">
            <v>CAR/LT/MIRS</v>
          </cell>
          <cell r="G652" t="str">
            <v>Pirelli</v>
          </cell>
          <cell r="H652">
            <v>0.10300000000000001</v>
          </cell>
          <cell r="I652">
            <v>1.03</v>
          </cell>
          <cell r="J652">
            <v>10.793000000000001</v>
          </cell>
          <cell r="K652">
            <v>107.93</v>
          </cell>
          <cell r="L652">
            <v>10</v>
          </cell>
        </row>
        <row r="653">
          <cell r="A653" t="str">
            <v>MAR</v>
          </cell>
          <cell r="B653" t="str">
            <v>BUM</v>
          </cell>
          <cell r="C653" t="str">
            <v>1496400</v>
          </cell>
          <cell r="D653" t="str">
            <v>235/55R18XLTL 104VM+S SC-ZER</v>
          </cell>
          <cell r="E653" t="str">
            <v>SUV</v>
          </cell>
          <cell r="F653" t="str">
            <v>CAR/LT/MIRS</v>
          </cell>
          <cell r="G653" t="str">
            <v>Pirelli</v>
          </cell>
          <cell r="H653">
            <v>0.12</v>
          </cell>
          <cell r="I653">
            <v>0.48</v>
          </cell>
          <cell r="J653">
            <v>13.728999999999999</v>
          </cell>
          <cell r="K653">
            <v>54.915999999999997</v>
          </cell>
          <cell r="L653">
            <v>4</v>
          </cell>
        </row>
        <row r="654">
          <cell r="A654" t="str">
            <v>MAR</v>
          </cell>
          <cell r="B654" t="str">
            <v>BUM</v>
          </cell>
          <cell r="C654" t="str">
            <v>1582100</v>
          </cell>
          <cell r="D654" t="str">
            <v>LT235/75R15TL110/107SRWM+S SC ATR</v>
          </cell>
          <cell r="E654" t="str">
            <v>SUV</v>
          </cell>
          <cell r="F654" t="str">
            <v>CAR/LT/MIRS</v>
          </cell>
          <cell r="G654" t="str">
            <v>Pirelli</v>
          </cell>
          <cell r="H654">
            <v>0.126</v>
          </cell>
          <cell r="I654">
            <v>0.63</v>
          </cell>
          <cell r="J654">
            <v>17.283000000000001</v>
          </cell>
          <cell r="K654">
            <v>86.415000000000006</v>
          </cell>
          <cell r="L654">
            <v>5</v>
          </cell>
        </row>
        <row r="655">
          <cell r="A655" t="str">
            <v>MAR</v>
          </cell>
          <cell r="B655" t="str">
            <v>BUM</v>
          </cell>
          <cell r="C655" t="str">
            <v>1488800</v>
          </cell>
          <cell r="D655" t="str">
            <v>LT235/85R16TL 108/104QRW . SC-MUD</v>
          </cell>
          <cell r="E655" t="str">
            <v>SUV</v>
          </cell>
          <cell r="F655" t="str">
            <v>CAR/LT/MIRS</v>
          </cell>
          <cell r="G655" t="str">
            <v>Pirelli</v>
          </cell>
          <cell r="H655">
            <v>0.153</v>
          </cell>
          <cell r="I655">
            <v>1.9889999999999999</v>
          </cell>
          <cell r="J655">
            <v>19.946000000000002</v>
          </cell>
          <cell r="K655">
            <v>259.298</v>
          </cell>
          <cell r="L655">
            <v>13</v>
          </cell>
        </row>
        <row r="656">
          <cell r="A656" t="str">
            <v>MAR</v>
          </cell>
          <cell r="B656" t="str">
            <v>BUM</v>
          </cell>
          <cell r="C656" t="str">
            <v>1492800</v>
          </cell>
          <cell r="D656" t="str">
            <v>LT245/70R16TL 113/110SRW SC-A/T</v>
          </cell>
          <cell r="E656" t="str">
            <v>SUV</v>
          </cell>
          <cell r="F656" t="str">
            <v>CAR/LT/MIRS</v>
          </cell>
          <cell r="G656" t="str">
            <v>Pirelli</v>
          </cell>
          <cell r="H656">
            <v>0.13800000000000001</v>
          </cell>
          <cell r="I656">
            <v>6.6240000000000006</v>
          </cell>
          <cell r="J656">
            <v>18.166999999999998</v>
          </cell>
          <cell r="K656">
            <v>872.01599999999996</v>
          </cell>
          <cell r="L656">
            <v>48</v>
          </cell>
        </row>
        <row r="657">
          <cell r="A657" t="str">
            <v>MAR</v>
          </cell>
          <cell r="B657" t="str">
            <v>BUM</v>
          </cell>
          <cell r="C657" t="str">
            <v>0737400</v>
          </cell>
          <cell r="D657" t="str">
            <v>P165/70R13TL 78T P400T</v>
          </cell>
          <cell r="E657" t="str">
            <v>T</v>
          </cell>
          <cell r="F657" t="str">
            <v>CAR/LT/MIRS</v>
          </cell>
          <cell r="G657" t="str">
            <v>Pirelli</v>
          </cell>
          <cell r="H657">
            <v>5.1999999999999998E-2</v>
          </cell>
          <cell r="I657">
            <v>64.063999999999993</v>
          </cell>
          <cell r="J657">
            <v>6.1420000000000003</v>
          </cell>
          <cell r="K657">
            <v>7566.9440000000004</v>
          </cell>
          <cell r="L657">
            <v>1232</v>
          </cell>
        </row>
        <row r="658">
          <cell r="A658" t="str">
            <v>MAR</v>
          </cell>
          <cell r="B658" t="str">
            <v>BUM</v>
          </cell>
          <cell r="C658" t="str">
            <v>1634600</v>
          </cell>
          <cell r="D658" t="str">
            <v>P165/70R13TL 79T P400 A</v>
          </cell>
          <cell r="E658" t="str">
            <v>T</v>
          </cell>
          <cell r="F658" t="str">
            <v>CAR/LT/MIRS</v>
          </cell>
          <cell r="G658" t="str">
            <v>Pirelli</v>
          </cell>
          <cell r="H658">
            <v>5.1999999999999991E-2</v>
          </cell>
          <cell r="I658">
            <v>32.083999999999996</v>
          </cell>
          <cell r="J658">
            <v>6</v>
          </cell>
          <cell r="K658">
            <v>3702</v>
          </cell>
          <cell r="L658">
            <v>617</v>
          </cell>
        </row>
        <row r="659">
          <cell r="A659" t="str">
            <v>MAR</v>
          </cell>
          <cell r="B659" t="str">
            <v>BUM</v>
          </cell>
          <cell r="C659" t="str">
            <v>0823000</v>
          </cell>
          <cell r="D659" t="str">
            <v>P185/60R14TL 82HM+S P6000</v>
          </cell>
          <cell r="E659" t="str">
            <v>H</v>
          </cell>
          <cell r="F659" t="str">
            <v>CAR/LT/MIRS</v>
          </cell>
          <cell r="G659" t="str">
            <v>Pirelli</v>
          </cell>
          <cell r="H659">
            <v>6.2E-2</v>
          </cell>
          <cell r="I659">
            <v>0.124</v>
          </cell>
          <cell r="J659">
            <v>7.1630000000000003</v>
          </cell>
          <cell r="K659">
            <v>14.326000000000001</v>
          </cell>
          <cell r="L659">
            <v>2</v>
          </cell>
        </row>
        <row r="660">
          <cell r="A660" t="str">
            <v>MAR</v>
          </cell>
          <cell r="B660" t="str">
            <v>BUM</v>
          </cell>
          <cell r="C660" t="str">
            <v>0916300</v>
          </cell>
          <cell r="D660" t="str">
            <v>P205/75R15XLTL 99SRW SC-S/T</v>
          </cell>
          <cell r="E660" t="str">
            <v>SUV</v>
          </cell>
          <cell r="F660" t="str">
            <v>CAR/LT/MIRS</v>
          </cell>
          <cell r="G660" t="str">
            <v>Pirelli</v>
          </cell>
          <cell r="H660">
            <v>9.7000000000000003E-2</v>
          </cell>
          <cell r="I660">
            <v>0.97</v>
          </cell>
          <cell r="J660">
            <v>11.87</v>
          </cell>
          <cell r="K660">
            <v>118.7</v>
          </cell>
          <cell r="L660">
            <v>10</v>
          </cell>
        </row>
        <row r="661">
          <cell r="A661" t="str">
            <v>MAR</v>
          </cell>
          <cell r="B661" t="str">
            <v>BUM</v>
          </cell>
          <cell r="C661" t="str">
            <v>1472700</v>
          </cell>
          <cell r="D661" t="str">
            <v>P235/60R16TL 100HM+S P6FOUR</v>
          </cell>
          <cell r="E661" t="str">
            <v>H</v>
          </cell>
          <cell r="F661" t="str">
            <v>CAR/LT/MIRS</v>
          </cell>
          <cell r="G661" t="str">
            <v>Pirelli</v>
          </cell>
          <cell r="H661">
            <v>0.11099999999999999</v>
          </cell>
          <cell r="I661">
            <v>4.3289999999999997</v>
          </cell>
          <cell r="J661">
            <v>13.015000000000001</v>
          </cell>
          <cell r="K661">
            <v>507.58499999999998</v>
          </cell>
          <cell r="L661">
            <v>39</v>
          </cell>
        </row>
        <row r="662">
          <cell r="A662" t="str">
            <v>MAR</v>
          </cell>
          <cell r="B662" t="str">
            <v>BUM</v>
          </cell>
          <cell r="C662" t="str">
            <v>1616700</v>
          </cell>
          <cell r="D662" t="str">
            <v>P235/75R15XLTL 108TRW M+S SC ATR</v>
          </cell>
          <cell r="E662" t="str">
            <v>SUV</v>
          </cell>
          <cell r="F662" t="str">
            <v>CAR/LT/MIRS</v>
          </cell>
          <cell r="G662" t="str">
            <v>Pirelli</v>
          </cell>
          <cell r="H662">
            <v>0.126</v>
          </cell>
          <cell r="I662">
            <v>0.252</v>
          </cell>
          <cell r="J662">
            <v>15.6</v>
          </cell>
          <cell r="K662">
            <v>31.2</v>
          </cell>
          <cell r="L662">
            <v>2</v>
          </cell>
        </row>
        <row r="663">
          <cell r="A663" t="str">
            <v>MAR</v>
          </cell>
          <cell r="B663" t="str">
            <v>BUM</v>
          </cell>
          <cell r="C663" t="str">
            <v>1186400</v>
          </cell>
          <cell r="D663" t="str">
            <v>12R22.5TL 152/148M TR25</v>
          </cell>
          <cell r="E663" t="str">
            <v>STANDARD =&gt; 19.5</v>
          </cell>
          <cell r="F663" t="str">
            <v>M+H TRUCK</v>
          </cell>
          <cell r="G663" t="str">
            <v>Pirelli</v>
          </cell>
          <cell r="H663">
            <v>0.42499999999999999</v>
          </cell>
          <cell r="I663">
            <v>0.42499999999999999</v>
          </cell>
          <cell r="J663">
            <v>67.87</v>
          </cell>
          <cell r="K663">
            <v>67.87</v>
          </cell>
          <cell r="L663">
            <v>1</v>
          </cell>
        </row>
        <row r="664">
          <cell r="A664" t="str">
            <v>MAR</v>
          </cell>
          <cell r="B664" t="str">
            <v>BUM</v>
          </cell>
          <cell r="C664" t="str">
            <v>1288400</v>
          </cell>
          <cell r="D664" t="str">
            <v>12R22.5TL 152/148L FG85</v>
          </cell>
          <cell r="E664" t="str">
            <v>STANDARD =&gt; 19.5</v>
          </cell>
          <cell r="F664" t="str">
            <v>M+H TRUCK</v>
          </cell>
          <cell r="G664" t="str">
            <v>Pirelli</v>
          </cell>
          <cell r="H664">
            <v>0.42499999999999999</v>
          </cell>
          <cell r="I664">
            <v>0.42499999999999999</v>
          </cell>
          <cell r="J664">
            <v>66.600999999999999</v>
          </cell>
          <cell r="K664">
            <v>66.600999999999999</v>
          </cell>
          <cell r="L664">
            <v>1</v>
          </cell>
        </row>
        <row r="665">
          <cell r="A665" t="str">
            <v>MAR</v>
          </cell>
          <cell r="B665" t="str">
            <v>BUM</v>
          </cell>
          <cell r="C665" t="str">
            <v>0837000</v>
          </cell>
          <cell r="D665" t="str">
            <v>205/75R17.5TL 124/122M FH55</v>
          </cell>
          <cell r="E665" t="str">
            <v>LOW SECTION 17.5</v>
          </cell>
          <cell r="F665" t="str">
            <v>M+H TRUCK</v>
          </cell>
          <cell r="G665" t="str">
            <v>Pirelli</v>
          </cell>
          <cell r="H665">
            <v>0.11600000000000001</v>
          </cell>
          <cell r="I665">
            <v>0.23200000000000001</v>
          </cell>
          <cell r="J665">
            <v>23.49</v>
          </cell>
          <cell r="K665">
            <v>46.98</v>
          </cell>
          <cell r="L665">
            <v>2</v>
          </cell>
        </row>
        <row r="666">
          <cell r="A666" t="str">
            <v>MAR</v>
          </cell>
          <cell r="B666" t="str">
            <v>BUM</v>
          </cell>
          <cell r="C666" t="str">
            <v>0854800</v>
          </cell>
          <cell r="D666" t="str">
            <v>235/75R17.5TL 132/130M TH25</v>
          </cell>
          <cell r="E666" t="str">
            <v>LOW SECTION 17.5</v>
          </cell>
          <cell r="F666" t="str">
            <v>M+H TRUCK</v>
          </cell>
          <cell r="G666" t="str">
            <v>Pirelli</v>
          </cell>
          <cell r="H666">
            <v>0.14899999999999999</v>
          </cell>
          <cell r="I666">
            <v>0.14899999999999999</v>
          </cell>
          <cell r="J666">
            <v>30.5</v>
          </cell>
          <cell r="K666">
            <v>30.5</v>
          </cell>
          <cell r="L666">
            <v>1</v>
          </cell>
        </row>
        <row r="667">
          <cell r="A667" t="str">
            <v>MAR</v>
          </cell>
          <cell r="B667" t="str">
            <v>BUM</v>
          </cell>
          <cell r="C667" t="str">
            <v>0694100</v>
          </cell>
          <cell r="D667" t="str">
            <v>295/80R22.5TL 152/148M TH65</v>
          </cell>
          <cell r="E667" t="str">
            <v>LOW SEC 22.5/24.5</v>
          </cell>
          <cell r="F667" t="str">
            <v>M+H TRUCK</v>
          </cell>
          <cell r="G667" t="str">
            <v>Pirelli</v>
          </cell>
          <cell r="H667">
            <v>0.32100000000000001</v>
          </cell>
          <cell r="I667">
            <v>9.9510000000000005</v>
          </cell>
          <cell r="J667">
            <v>64.869</v>
          </cell>
          <cell r="K667">
            <v>2010.9390000000001</v>
          </cell>
          <cell r="L667">
            <v>31</v>
          </cell>
        </row>
        <row r="668">
          <cell r="A668" t="str">
            <v>MAR</v>
          </cell>
          <cell r="B668" t="str">
            <v>BUM</v>
          </cell>
          <cell r="C668" t="str">
            <v>0694200</v>
          </cell>
          <cell r="D668" t="str">
            <v>295/80R22.5TL 152/148M FH55</v>
          </cell>
          <cell r="E668" t="str">
            <v>LOW SEC 22.5/24.5</v>
          </cell>
          <cell r="F668" t="str">
            <v>M+H TRUCK</v>
          </cell>
          <cell r="G668" t="str">
            <v>Pirelli</v>
          </cell>
          <cell r="H668">
            <v>0.32100000000000001</v>
          </cell>
          <cell r="I668">
            <v>1.9260000000000002</v>
          </cell>
          <cell r="J668">
            <v>61.633000000000003</v>
          </cell>
          <cell r="K668">
            <v>369.798</v>
          </cell>
          <cell r="L668">
            <v>6</v>
          </cell>
        </row>
        <row r="669">
          <cell r="A669" t="str">
            <v>MAR</v>
          </cell>
          <cell r="B669" t="str">
            <v>BUM</v>
          </cell>
          <cell r="C669" t="str">
            <v>0837700</v>
          </cell>
          <cell r="D669" t="str">
            <v>305/70R19.5TL 148/145M FH55</v>
          </cell>
          <cell r="E669" t="str">
            <v>LOW SECTION 19.5</v>
          </cell>
          <cell r="F669" t="str">
            <v>M+H TRUCK</v>
          </cell>
          <cell r="G669" t="str">
            <v>Pirelli</v>
          </cell>
          <cell r="H669">
            <v>0.25900000000000001</v>
          </cell>
          <cell r="I669">
            <v>0.51800000000000002</v>
          </cell>
          <cell r="J669">
            <v>50.11</v>
          </cell>
          <cell r="K669">
            <v>100.22</v>
          </cell>
          <cell r="L669">
            <v>2</v>
          </cell>
        </row>
        <row r="670">
          <cell r="A670" t="str">
            <v>MAR</v>
          </cell>
          <cell r="B670" t="str">
            <v>BUM</v>
          </cell>
          <cell r="C670" t="str">
            <v>0839400</v>
          </cell>
          <cell r="D670" t="str">
            <v>315/70R22.5TL 154/150L(152M) FH55</v>
          </cell>
          <cell r="E670" t="str">
            <v>LOW SEC 22.5/24.5</v>
          </cell>
          <cell r="F670" t="str">
            <v>M+H TRUCK</v>
          </cell>
          <cell r="G670" t="str">
            <v>Pirelli</v>
          </cell>
          <cell r="H670">
            <v>0.32300000000000001</v>
          </cell>
          <cell r="I670">
            <v>2.2610000000000001</v>
          </cell>
          <cell r="J670">
            <v>63.368000000000002</v>
          </cell>
          <cell r="K670">
            <v>443.57600000000002</v>
          </cell>
          <cell r="L670">
            <v>7</v>
          </cell>
        </row>
        <row r="671">
          <cell r="A671" t="str">
            <v>MAR</v>
          </cell>
          <cell r="B671" t="str">
            <v>BUM</v>
          </cell>
          <cell r="C671" t="str">
            <v>0738900</v>
          </cell>
          <cell r="D671" t="str">
            <v>385/65R22.5TL 160K(158L) ST35</v>
          </cell>
          <cell r="E671" t="str">
            <v>WIDE BASE</v>
          </cell>
          <cell r="F671" t="str">
            <v>M+H TRUCK</v>
          </cell>
          <cell r="G671" t="str">
            <v>Pirelli</v>
          </cell>
          <cell r="H671">
            <v>0.442</v>
          </cell>
          <cell r="I671">
            <v>40.664000000000001</v>
          </cell>
          <cell r="J671">
            <v>75.542000000000002</v>
          </cell>
          <cell r="K671">
            <v>6949.8639999999996</v>
          </cell>
          <cell r="L671">
            <v>92</v>
          </cell>
        </row>
        <row r="672">
          <cell r="A672" t="str">
            <v>MAR</v>
          </cell>
          <cell r="B672" t="str">
            <v>BUM</v>
          </cell>
          <cell r="C672" t="str">
            <v>0856000</v>
          </cell>
          <cell r="D672" t="str">
            <v>385/65R22.5TL 158L(160K) FH55</v>
          </cell>
          <cell r="E672" t="str">
            <v>WIDE BASE</v>
          </cell>
          <cell r="F672" t="str">
            <v>M+H TRUCK</v>
          </cell>
          <cell r="G672" t="str">
            <v>Pirelli</v>
          </cell>
          <cell r="H672">
            <v>0.442</v>
          </cell>
          <cell r="I672">
            <v>0.88400000000000001</v>
          </cell>
          <cell r="J672">
            <v>75.474999999999994</v>
          </cell>
          <cell r="K672">
            <v>150.94999999999999</v>
          </cell>
          <cell r="L672">
            <v>2</v>
          </cell>
        </row>
        <row r="673">
          <cell r="A673" t="str">
            <v>MAR</v>
          </cell>
          <cell r="B673" t="str">
            <v>BULGARIA</v>
          </cell>
          <cell r="C673" t="str">
            <v>0913600</v>
          </cell>
          <cell r="D673" t="str">
            <v>155/80R13TL 79T P3000</v>
          </cell>
          <cell r="E673" t="str">
            <v>T</v>
          </cell>
          <cell r="F673" t="str">
            <v>CAR/LT/MIRS</v>
          </cell>
          <cell r="G673" t="str">
            <v>Pirelli</v>
          </cell>
          <cell r="H673">
            <v>5.1999999999999998E-2</v>
          </cell>
          <cell r="I673">
            <v>0.46799999999999997</v>
          </cell>
          <cell r="J673">
            <v>6.0779999999999994</v>
          </cell>
          <cell r="K673">
            <v>54.701999999999998</v>
          </cell>
          <cell r="L673">
            <v>9</v>
          </cell>
        </row>
        <row r="674">
          <cell r="A674" t="str">
            <v>MAR</v>
          </cell>
          <cell r="B674" t="str">
            <v>BULGARIA</v>
          </cell>
          <cell r="C674" t="str">
            <v>1085400</v>
          </cell>
          <cell r="D674" t="str">
            <v>165/70R14TL 81T P3000E</v>
          </cell>
          <cell r="E674" t="str">
            <v>T</v>
          </cell>
          <cell r="F674" t="str">
            <v>CAR/LT/MIRS</v>
          </cell>
          <cell r="G674" t="str">
            <v>Pirelli</v>
          </cell>
          <cell r="H674">
            <v>5.7000000000000002E-2</v>
          </cell>
          <cell r="I674">
            <v>1.9380000000000002</v>
          </cell>
          <cell r="J674">
            <v>6.5119999999999996</v>
          </cell>
          <cell r="K674">
            <v>221.40799999999999</v>
          </cell>
          <cell r="L674">
            <v>34</v>
          </cell>
        </row>
        <row r="675">
          <cell r="A675" t="str">
            <v>MAR</v>
          </cell>
          <cell r="B675" t="str">
            <v>BULGARIA</v>
          </cell>
          <cell r="C675" t="str">
            <v>0803600</v>
          </cell>
          <cell r="D675" t="str">
            <v>175/65R14TL 82H P6000</v>
          </cell>
          <cell r="E675" t="str">
            <v>H</v>
          </cell>
          <cell r="F675" t="str">
            <v>CAR/LT/MIRS</v>
          </cell>
          <cell r="G675" t="str">
            <v>Pirelli</v>
          </cell>
          <cell r="H675">
            <v>0.06</v>
          </cell>
          <cell r="I675">
            <v>0.24</v>
          </cell>
          <cell r="J675">
            <v>7.2770000000000001</v>
          </cell>
          <cell r="K675">
            <v>29.108000000000001</v>
          </cell>
          <cell r="L675">
            <v>4</v>
          </cell>
        </row>
        <row r="676">
          <cell r="A676" t="str">
            <v>MAR</v>
          </cell>
          <cell r="B676" t="str">
            <v>BULGARIA</v>
          </cell>
          <cell r="C676" t="str">
            <v>1014000</v>
          </cell>
          <cell r="D676" t="str">
            <v>175/70R13TL 82T P3000E</v>
          </cell>
          <cell r="E676" t="str">
            <v>T</v>
          </cell>
          <cell r="F676" t="str">
            <v>CAR/LT/MIRS</v>
          </cell>
          <cell r="G676" t="str">
            <v>Pirelli</v>
          </cell>
          <cell r="H676">
            <v>5.8000000000000003E-2</v>
          </cell>
          <cell r="I676">
            <v>2.7840000000000003</v>
          </cell>
          <cell r="J676">
            <v>6.6109999999999998</v>
          </cell>
          <cell r="K676">
            <v>317.32799999999997</v>
          </cell>
          <cell r="L676">
            <v>48</v>
          </cell>
        </row>
        <row r="677">
          <cell r="A677" t="str">
            <v>MAR</v>
          </cell>
          <cell r="B677" t="str">
            <v>BULGARIA</v>
          </cell>
          <cell r="C677" t="str">
            <v>1163000</v>
          </cell>
          <cell r="D677" t="str">
            <v>155/70R13TL 75TM+S P2500</v>
          </cell>
          <cell r="E677" t="str">
            <v>T</v>
          </cell>
          <cell r="F677" t="str">
            <v>CAR/LT/MIRS</v>
          </cell>
          <cell r="G677" t="str">
            <v>Pirelli</v>
          </cell>
          <cell r="H677">
            <v>4.6000000000000006E-2</v>
          </cell>
          <cell r="I677">
            <v>0.13800000000000001</v>
          </cell>
          <cell r="J677">
            <v>5.6890000000000001</v>
          </cell>
          <cell r="K677">
            <v>17.067</v>
          </cell>
          <cell r="L677">
            <v>3</v>
          </cell>
        </row>
        <row r="678">
          <cell r="A678" t="str">
            <v>MAR</v>
          </cell>
          <cell r="B678" t="str">
            <v>BULGARIA</v>
          </cell>
          <cell r="C678" t="str">
            <v>0935100</v>
          </cell>
          <cell r="D678" t="str">
            <v>165/65R13TL 77T P3000E</v>
          </cell>
          <cell r="E678" t="str">
            <v>T</v>
          </cell>
          <cell r="F678" t="str">
            <v>CAR/LT/MIRS</v>
          </cell>
          <cell r="G678" t="str">
            <v>Pirelli</v>
          </cell>
          <cell r="H678">
            <v>4.9000000000000002E-2</v>
          </cell>
          <cell r="I678">
            <v>0.441</v>
          </cell>
          <cell r="J678">
            <v>5.55</v>
          </cell>
          <cell r="K678">
            <v>49.95</v>
          </cell>
          <cell r="L678">
            <v>9</v>
          </cell>
        </row>
        <row r="679">
          <cell r="A679" t="str">
            <v>MAR</v>
          </cell>
          <cell r="B679" t="str">
            <v>BULGARIA</v>
          </cell>
          <cell r="C679" t="str">
            <v>0949400</v>
          </cell>
          <cell r="D679" t="str">
            <v>165/80R13TL 83T P3000</v>
          </cell>
          <cell r="E679" t="str">
            <v>T</v>
          </cell>
          <cell r="F679" t="str">
            <v>CAR/LT/MIRS</v>
          </cell>
          <cell r="G679" t="str">
            <v>Pirelli</v>
          </cell>
          <cell r="H679">
            <v>5.7999999999999996E-2</v>
          </cell>
          <cell r="I679">
            <v>0.57999999999999996</v>
          </cell>
          <cell r="J679">
            <v>6.867</v>
          </cell>
          <cell r="K679">
            <v>68.67</v>
          </cell>
          <cell r="L679">
            <v>10</v>
          </cell>
        </row>
        <row r="680">
          <cell r="A680" t="str">
            <v>MAR</v>
          </cell>
          <cell r="B680" t="str">
            <v>BULGARIA</v>
          </cell>
          <cell r="C680" t="str">
            <v>1038900</v>
          </cell>
          <cell r="D680" t="str">
            <v>175/65R14TL 82T(f) P3000E</v>
          </cell>
          <cell r="E680" t="str">
            <v>T</v>
          </cell>
          <cell r="F680" t="str">
            <v>CAR/LT/MIRS</v>
          </cell>
          <cell r="G680" t="str">
            <v>Pirelli</v>
          </cell>
          <cell r="H680">
            <v>0.06</v>
          </cell>
          <cell r="I680">
            <v>2.1</v>
          </cell>
          <cell r="J680">
            <v>6.6859999999999999</v>
          </cell>
          <cell r="K680">
            <v>234.01</v>
          </cell>
          <cell r="L680">
            <v>35</v>
          </cell>
        </row>
        <row r="681">
          <cell r="A681" t="str">
            <v>MAR</v>
          </cell>
          <cell r="B681" t="str">
            <v>BULGARIA</v>
          </cell>
          <cell r="C681" t="str">
            <v>1162900</v>
          </cell>
          <cell r="D681" t="str">
            <v>175/70R13TL 82TM+S P2500</v>
          </cell>
          <cell r="E681" t="str">
            <v>T</v>
          </cell>
          <cell r="F681" t="str">
            <v>CAR/LT/MIRS</v>
          </cell>
          <cell r="G681" t="str">
            <v>Pirelli</v>
          </cell>
          <cell r="H681">
            <v>5.8000000000000003E-2</v>
          </cell>
          <cell r="I681">
            <v>1.3920000000000001</v>
          </cell>
          <cell r="J681">
            <v>6.8560000000000008</v>
          </cell>
          <cell r="K681">
            <v>164.54400000000001</v>
          </cell>
          <cell r="L681">
            <v>24</v>
          </cell>
        </row>
        <row r="682">
          <cell r="A682" t="str">
            <v>MAR</v>
          </cell>
          <cell r="B682" t="str">
            <v>BULGARIA</v>
          </cell>
          <cell r="C682" t="str">
            <v>0730300</v>
          </cell>
          <cell r="D682" t="str">
            <v>205/60R15TL 91H P6000</v>
          </cell>
          <cell r="E682" t="str">
            <v>H</v>
          </cell>
          <cell r="F682" t="str">
            <v>CAR/LT/MIRS</v>
          </cell>
          <cell r="G682" t="str">
            <v>Pirelli</v>
          </cell>
          <cell r="H682">
            <v>8.1000000000000003E-2</v>
          </cell>
          <cell r="I682">
            <v>0.97199999999999998</v>
          </cell>
          <cell r="J682">
            <v>8.92</v>
          </cell>
          <cell r="K682">
            <v>107.04</v>
          </cell>
          <cell r="L682">
            <v>12</v>
          </cell>
        </row>
        <row r="683">
          <cell r="A683" t="str">
            <v>MAR</v>
          </cell>
          <cell r="B683" t="str">
            <v>BULGARIA</v>
          </cell>
          <cell r="C683" t="str">
            <v>1279600</v>
          </cell>
          <cell r="D683" t="str">
            <v>215/65R15TL 96H P 6</v>
          </cell>
          <cell r="E683" t="str">
            <v>H</v>
          </cell>
          <cell r="F683" t="str">
            <v>CAR/LT/MIRS</v>
          </cell>
          <cell r="G683" t="str">
            <v>Pirelli</v>
          </cell>
          <cell r="H683">
            <v>9.4E-2</v>
          </cell>
          <cell r="I683">
            <v>0.47</v>
          </cell>
          <cell r="J683">
            <v>11.24</v>
          </cell>
          <cell r="K683">
            <v>56.2</v>
          </cell>
          <cell r="L683">
            <v>5</v>
          </cell>
        </row>
        <row r="684">
          <cell r="A684" t="str">
            <v>MAR</v>
          </cell>
          <cell r="B684" t="str">
            <v>BULGARIA</v>
          </cell>
          <cell r="C684" t="str">
            <v>1491200</v>
          </cell>
          <cell r="D684" t="str">
            <v>245/35ZR19XLTL (93Y)(nolbl)PZROSS</v>
          </cell>
          <cell r="E684" t="str">
            <v>W Y ZR</v>
          </cell>
          <cell r="F684" t="str">
            <v>CAR/LT/MIRS</v>
          </cell>
          <cell r="G684" t="str">
            <v>Pirelli</v>
          </cell>
          <cell r="H684">
            <v>0.105</v>
          </cell>
          <cell r="I684">
            <v>0.105</v>
          </cell>
          <cell r="J684">
            <v>10.545</v>
          </cell>
          <cell r="K684">
            <v>10.545</v>
          </cell>
          <cell r="L684">
            <v>1</v>
          </cell>
        </row>
        <row r="685">
          <cell r="A685" t="str">
            <v>MAR</v>
          </cell>
          <cell r="B685" t="str">
            <v>BULGARIA</v>
          </cell>
          <cell r="C685" t="str">
            <v>1541600</v>
          </cell>
          <cell r="D685" t="str">
            <v>245/40ZR18XLTL 97Y(nolbl) PZROSS</v>
          </cell>
          <cell r="E685" t="str">
            <v>W Y ZR</v>
          </cell>
          <cell r="F685" t="str">
            <v>CAR/LT/MIRS</v>
          </cell>
          <cell r="G685" t="str">
            <v>Pirelli</v>
          </cell>
          <cell r="H685">
            <v>0.105</v>
          </cell>
          <cell r="I685">
            <v>0.21</v>
          </cell>
          <cell r="J685">
            <v>11.247</v>
          </cell>
          <cell r="K685">
            <v>22.494</v>
          </cell>
          <cell r="L685">
            <v>2</v>
          </cell>
        </row>
        <row r="686">
          <cell r="A686" t="str">
            <v>MAR</v>
          </cell>
          <cell r="B686" t="str">
            <v>BULGARIA</v>
          </cell>
          <cell r="C686" t="str">
            <v>1429200</v>
          </cell>
          <cell r="D686" t="str">
            <v>245/45R18TL 96Y(nolbl) PZROSS</v>
          </cell>
          <cell r="E686" t="str">
            <v>W Y ZR</v>
          </cell>
          <cell r="F686" t="str">
            <v>CAR/LT/MIRS</v>
          </cell>
          <cell r="G686" t="str">
            <v>Pirelli</v>
          </cell>
          <cell r="H686">
            <v>0.11299999999999999</v>
          </cell>
          <cell r="I686">
            <v>0.56499999999999995</v>
          </cell>
          <cell r="J686">
            <v>11.718999999999999</v>
          </cell>
          <cell r="K686">
            <v>58.594999999999999</v>
          </cell>
          <cell r="L686">
            <v>5</v>
          </cell>
        </row>
        <row r="687">
          <cell r="A687" t="str">
            <v>MAR</v>
          </cell>
          <cell r="B687" t="str">
            <v>BULGARIA</v>
          </cell>
          <cell r="C687" t="str">
            <v>1333500</v>
          </cell>
          <cell r="D687" t="str">
            <v>245/55R17TL 102W(no lbl)(*)PZROSS</v>
          </cell>
          <cell r="E687" t="str">
            <v>W Y ZR</v>
          </cell>
          <cell r="F687" t="str">
            <v>CAR/LT/MIRS</v>
          </cell>
          <cell r="G687" t="str">
            <v>Pirelli</v>
          </cell>
          <cell r="H687">
            <v>0.12</v>
          </cell>
          <cell r="I687">
            <v>0.12</v>
          </cell>
          <cell r="J687">
            <v>12.743</v>
          </cell>
          <cell r="K687">
            <v>12.743</v>
          </cell>
          <cell r="L687">
            <v>1</v>
          </cell>
        </row>
        <row r="688">
          <cell r="A688" t="str">
            <v>MAR</v>
          </cell>
          <cell r="B688" t="str">
            <v>BULGARIA</v>
          </cell>
          <cell r="C688" t="str">
            <v>1494600</v>
          </cell>
          <cell r="D688" t="str">
            <v>285/45ZR19TL 107WM+S (e) SC-ZEA</v>
          </cell>
          <cell r="E688" t="str">
            <v>SUV</v>
          </cell>
          <cell r="F688" t="str">
            <v>CAR/LT/MIRS</v>
          </cell>
          <cell r="G688" t="str">
            <v>Pirelli</v>
          </cell>
          <cell r="H688">
            <v>0.156</v>
          </cell>
          <cell r="I688">
            <v>0.312</v>
          </cell>
          <cell r="J688">
            <v>17.46</v>
          </cell>
          <cell r="K688">
            <v>34.92</v>
          </cell>
          <cell r="L688">
            <v>2</v>
          </cell>
        </row>
        <row r="689">
          <cell r="A689" t="str">
            <v>MAR</v>
          </cell>
          <cell r="B689" t="str">
            <v>BULGARIA</v>
          </cell>
          <cell r="C689" t="str">
            <v>0949500</v>
          </cell>
          <cell r="D689" t="str">
            <v>145/70R13TL 71T P3000E</v>
          </cell>
          <cell r="E689" t="str">
            <v>T</v>
          </cell>
          <cell r="F689" t="str">
            <v>CAR/LT/MIRS</v>
          </cell>
          <cell r="G689" t="str">
            <v>Pirelli</v>
          </cell>
          <cell r="H689">
            <v>4.1000000000000002E-2</v>
          </cell>
          <cell r="I689">
            <v>0.53300000000000003</v>
          </cell>
          <cell r="J689">
            <v>4.6630000000000003</v>
          </cell>
          <cell r="K689">
            <v>60.619</v>
          </cell>
          <cell r="L689">
            <v>13</v>
          </cell>
        </row>
        <row r="690">
          <cell r="A690" t="str">
            <v>MAR</v>
          </cell>
          <cell r="B690" t="str">
            <v>BULGARIA</v>
          </cell>
          <cell r="C690" t="str">
            <v>1163100</v>
          </cell>
          <cell r="D690" t="str">
            <v>165/70R13TL 79TM+S P2500</v>
          </cell>
          <cell r="E690" t="str">
            <v>T</v>
          </cell>
          <cell r="F690" t="str">
            <v>CAR/LT/MIRS</v>
          </cell>
          <cell r="G690" t="str">
            <v>Pirelli</v>
          </cell>
          <cell r="H690">
            <v>5.2000000000000005E-2</v>
          </cell>
          <cell r="I690">
            <v>0.52</v>
          </cell>
          <cell r="J690">
            <v>6.0049999999999999</v>
          </cell>
          <cell r="K690">
            <v>60.05</v>
          </cell>
          <cell r="L690">
            <v>10</v>
          </cell>
        </row>
        <row r="691">
          <cell r="A691" t="str">
            <v>MAR</v>
          </cell>
          <cell r="B691" t="str">
            <v>BULGARIA</v>
          </cell>
          <cell r="C691" t="str">
            <v>0949800</v>
          </cell>
          <cell r="D691" t="str">
            <v>175/70R14TL 84T P3000E</v>
          </cell>
          <cell r="E691" t="str">
            <v>T</v>
          </cell>
          <cell r="F691" t="str">
            <v>CAR/LT/MIRS</v>
          </cell>
          <cell r="G691" t="str">
            <v>Pirelli</v>
          </cell>
          <cell r="H691">
            <v>6.3E-2</v>
          </cell>
          <cell r="I691">
            <v>1.7010000000000001</v>
          </cell>
          <cell r="J691">
            <v>6.9710000000000001</v>
          </cell>
          <cell r="K691">
            <v>188.21700000000001</v>
          </cell>
          <cell r="L691">
            <v>27</v>
          </cell>
        </row>
        <row r="692">
          <cell r="A692" t="str">
            <v>MAR</v>
          </cell>
          <cell r="B692" t="str">
            <v>BULGARIA</v>
          </cell>
          <cell r="C692" t="str">
            <v>1656200</v>
          </cell>
          <cell r="D692" t="str">
            <v>175/75R16CTL 101/99R CHRONO</v>
          </cell>
          <cell r="E692" t="str">
            <v>VAN</v>
          </cell>
          <cell r="F692" t="str">
            <v>CAR/LT/MIRS</v>
          </cell>
          <cell r="G692" t="str">
            <v>Pirelli</v>
          </cell>
          <cell r="H692">
            <v>7.8E-2</v>
          </cell>
          <cell r="I692">
            <v>0.23399999999999999</v>
          </cell>
          <cell r="J692">
            <v>11.9</v>
          </cell>
          <cell r="K692">
            <v>35.700000000000003</v>
          </cell>
          <cell r="L692">
            <v>3</v>
          </cell>
        </row>
        <row r="693">
          <cell r="A693" t="str">
            <v>MAR</v>
          </cell>
          <cell r="B693" t="str">
            <v>BULGARIA</v>
          </cell>
          <cell r="C693" t="str">
            <v>1163500</v>
          </cell>
          <cell r="D693" t="str">
            <v>185/65R14TL 86TM+S P2500</v>
          </cell>
          <cell r="E693" t="str">
            <v>T</v>
          </cell>
          <cell r="F693" t="str">
            <v>CAR/LT/MIRS</v>
          </cell>
          <cell r="G693" t="str">
            <v>Pirelli</v>
          </cell>
          <cell r="H693">
            <v>6.6000000000000003E-2</v>
          </cell>
          <cell r="I693">
            <v>0.26400000000000001</v>
          </cell>
          <cell r="J693">
            <v>7.61</v>
          </cell>
          <cell r="K693">
            <v>30.44</v>
          </cell>
          <cell r="L693">
            <v>4</v>
          </cell>
        </row>
        <row r="694">
          <cell r="A694" t="str">
            <v>MAR</v>
          </cell>
          <cell r="B694" t="str">
            <v>BULGARIA</v>
          </cell>
          <cell r="C694" t="str">
            <v>1001500</v>
          </cell>
          <cell r="D694" t="str">
            <v>185/75R16CTL 104/102RL4 CITNET</v>
          </cell>
          <cell r="E694" t="str">
            <v>VAN</v>
          </cell>
          <cell r="F694" t="str">
            <v>CAR/LT/MIRS</v>
          </cell>
          <cell r="G694" t="str">
            <v>Pirelli</v>
          </cell>
          <cell r="H694">
            <v>8.6999999999999994E-2</v>
          </cell>
          <cell r="I694">
            <v>0.34799999999999998</v>
          </cell>
          <cell r="J694">
            <v>12.77</v>
          </cell>
          <cell r="K694">
            <v>51.08</v>
          </cell>
          <cell r="L694">
            <v>4</v>
          </cell>
        </row>
        <row r="695">
          <cell r="A695" t="str">
            <v>MAR</v>
          </cell>
          <cell r="B695" t="str">
            <v>BULGARIA</v>
          </cell>
          <cell r="C695" t="str">
            <v>1651200</v>
          </cell>
          <cell r="D695" t="str">
            <v>185/75R16CTL 104/102R CHRONO</v>
          </cell>
          <cell r="E695" t="str">
            <v>VAN</v>
          </cell>
          <cell r="F695" t="str">
            <v>CAR/LT/MIRS</v>
          </cell>
          <cell r="G695" t="str">
            <v>Pirelli</v>
          </cell>
          <cell r="H695">
            <v>8.6999999999999994E-2</v>
          </cell>
          <cell r="I695">
            <v>0.17399999999999999</v>
          </cell>
          <cell r="J695">
            <v>9.8000000000000007</v>
          </cell>
          <cell r="K695">
            <v>19.600000000000001</v>
          </cell>
          <cell r="L695">
            <v>2</v>
          </cell>
        </row>
        <row r="696">
          <cell r="A696" t="str">
            <v>MAR</v>
          </cell>
          <cell r="B696" t="str">
            <v>BULGARIA</v>
          </cell>
          <cell r="C696" t="str">
            <v>1604100</v>
          </cell>
          <cell r="D696" t="str">
            <v>195/50R15TL 82V PDRAGN</v>
          </cell>
          <cell r="E696" t="str">
            <v>V</v>
          </cell>
          <cell r="F696" t="str">
            <v>CAR/LT/MIRS</v>
          </cell>
          <cell r="G696" t="str">
            <v>Pirelli</v>
          </cell>
          <cell r="H696">
            <v>6.5000000000000002E-2</v>
          </cell>
          <cell r="I696">
            <v>0.39</v>
          </cell>
          <cell r="J696">
            <v>8.0540000000000003</v>
          </cell>
          <cell r="K696">
            <v>48.323999999999998</v>
          </cell>
          <cell r="L696">
            <v>6</v>
          </cell>
        </row>
        <row r="697">
          <cell r="A697" t="str">
            <v>MAR</v>
          </cell>
          <cell r="B697" t="str">
            <v>BULGARIA</v>
          </cell>
          <cell r="C697" t="str">
            <v>1508700</v>
          </cell>
          <cell r="D697" t="str">
            <v>195/55R16TL 87TMO P 6</v>
          </cell>
          <cell r="E697" t="str">
            <v>T</v>
          </cell>
          <cell r="F697" t="str">
            <v>CAR/LT/MIRS</v>
          </cell>
          <cell r="G697" t="str">
            <v>Pirelli</v>
          </cell>
          <cell r="H697">
            <v>7.4999999999999997E-2</v>
          </cell>
          <cell r="I697">
            <v>0.67500000000000004</v>
          </cell>
          <cell r="J697">
            <v>8.6180000000000003</v>
          </cell>
          <cell r="K697">
            <v>77.561999999999998</v>
          </cell>
          <cell r="L697">
            <v>9</v>
          </cell>
        </row>
        <row r="698">
          <cell r="A698" t="str">
            <v>MAR</v>
          </cell>
          <cell r="B698" t="str">
            <v>BULGARIA</v>
          </cell>
          <cell r="C698" t="str">
            <v>1178300</v>
          </cell>
          <cell r="D698" t="str">
            <v>195/65R15TL 91V P 7</v>
          </cell>
          <cell r="E698" t="str">
            <v>V</v>
          </cell>
          <cell r="F698" t="str">
            <v>CAR/LT/MIRS</v>
          </cell>
          <cell r="G698" t="str">
            <v>Pirelli</v>
          </cell>
          <cell r="H698">
            <v>7.9000000000000001E-2</v>
          </cell>
          <cell r="I698">
            <v>0.47399999999999998</v>
          </cell>
          <cell r="J698">
            <v>9.1169999999999991</v>
          </cell>
          <cell r="K698">
            <v>54.701999999999998</v>
          </cell>
          <cell r="L698">
            <v>6</v>
          </cell>
        </row>
        <row r="699">
          <cell r="A699" t="str">
            <v>MAR</v>
          </cell>
          <cell r="B699" t="str">
            <v>BULGARIA</v>
          </cell>
          <cell r="C699" t="str">
            <v>1017500</v>
          </cell>
          <cell r="D699" t="str">
            <v>195/65R16CTL 104/102RL6 CITNET</v>
          </cell>
          <cell r="E699" t="str">
            <v>VAN</v>
          </cell>
          <cell r="F699" t="str">
            <v>CAR/LT/MIRS</v>
          </cell>
          <cell r="G699" t="str">
            <v>Pirelli</v>
          </cell>
          <cell r="H699">
            <v>8.5000000000000006E-2</v>
          </cell>
          <cell r="I699">
            <v>0.17</v>
          </cell>
          <cell r="J699">
            <v>12.49</v>
          </cell>
          <cell r="K699">
            <v>24.98</v>
          </cell>
          <cell r="L699">
            <v>2</v>
          </cell>
        </row>
        <row r="700">
          <cell r="A700" t="str">
            <v>MAR</v>
          </cell>
          <cell r="B700" t="str">
            <v>BULGARIA</v>
          </cell>
          <cell r="C700" t="str">
            <v>1426300</v>
          </cell>
          <cell r="D700" t="str">
            <v>195/70R15C104/102R(97T)+L6CITNET</v>
          </cell>
          <cell r="E700" t="str">
            <v>VAN</v>
          </cell>
          <cell r="F700" t="str">
            <v>CAR/LT/MIRS</v>
          </cell>
          <cell r="G700" t="str">
            <v>Pirelli</v>
          </cell>
          <cell r="H700">
            <v>8.3000000000000004E-2</v>
          </cell>
          <cell r="I700">
            <v>3.984</v>
          </cell>
          <cell r="J700">
            <v>12.59</v>
          </cell>
          <cell r="K700">
            <v>604.32000000000005</v>
          </cell>
          <cell r="L700">
            <v>48</v>
          </cell>
        </row>
        <row r="701">
          <cell r="A701" t="str">
            <v>MAR</v>
          </cell>
          <cell r="B701" t="str">
            <v>BULGARIA</v>
          </cell>
          <cell r="C701" t="str">
            <v>1575700</v>
          </cell>
          <cell r="D701" t="str">
            <v>195/70R15CTL 104/102R(97T) CHRONO</v>
          </cell>
          <cell r="E701" t="str">
            <v>VAN</v>
          </cell>
          <cell r="F701" t="str">
            <v>CAR/LT/MIRS</v>
          </cell>
          <cell r="G701" t="str">
            <v>Pirelli</v>
          </cell>
          <cell r="H701">
            <v>8.299999999999999E-2</v>
          </cell>
          <cell r="I701">
            <v>0.83</v>
          </cell>
          <cell r="J701">
            <v>12.6</v>
          </cell>
          <cell r="K701">
            <v>126</v>
          </cell>
          <cell r="L701">
            <v>10</v>
          </cell>
        </row>
        <row r="702">
          <cell r="A702" t="str">
            <v>MAR</v>
          </cell>
          <cell r="B702" t="str">
            <v>BULGARIA</v>
          </cell>
          <cell r="C702" t="str">
            <v>1450600</v>
          </cell>
          <cell r="D702" t="str">
            <v>205/50ZR16TL 87Y PZERON</v>
          </cell>
          <cell r="E702" t="str">
            <v>W Y ZR</v>
          </cell>
          <cell r="F702" t="str">
            <v>CAR/LT/MIRS</v>
          </cell>
          <cell r="G702" t="str">
            <v>Pirelli</v>
          </cell>
          <cell r="H702">
            <v>7.6999999999999999E-2</v>
          </cell>
          <cell r="I702">
            <v>7.6999999999999999E-2</v>
          </cell>
          <cell r="J702">
            <v>10</v>
          </cell>
          <cell r="K702">
            <v>10</v>
          </cell>
          <cell r="L702">
            <v>1</v>
          </cell>
        </row>
        <row r="703">
          <cell r="A703" t="str">
            <v>MAR</v>
          </cell>
          <cell r="B703" t="str">
            <v>BULGARIA</v>
          </cell>
          <cell r="C703" t="str">
            <v>1521000</v>
          </cell>
          <cell r="D703" t="str">
            <v>205/50ZR16TL 87W PDRAGN</v>
          </cell>
          <cell r="E703" t="str">
            <v>W Y ZR</v>
          </cell>
          <cell r="F703" t="str">
            <v>CAR/LT/MIRS</v>
          </cell>
          <cell r="G703" t="str">
            <v>Pirelli</v>
          </cell>
          <cell r="H703">
            <v>7.6999999999999999E-2</v>
          </cell>
          <cell r="I703">
            <v>7.6999999999999999E-2</v>
          </cell>
          <cell r="J703">
            <v>9.32</v>
          </cell>
          <cell r="K703">
            <v>9.32</v>
          </cell>
          <cell r="L703">
            <v>1</v>
          </cell>
        </row>
        <row r="704">
          <cell r="A704" t="str">
            <v>MAR</v>
          </cell>
          <cell r="B704" t="str">
            <v>BULGARIA</v>
          </cell>
          <cell r="C704" t="str">
            <v>1178000</v>
          </cell>
          <cell r="D704" t="str">
            <v>205/60R15TL 91H P 6</v>
          </cell>
          <cell r="E704" t="str">
            <v>H</v>
          </cell>
          <cell r="F704" t="str">
            <v>CAR/LT/MIRS</v>
          </cell>
          <cell r="G704" t="str">
            <v>Pirelli</v>
          </cell>
          <cell r="H704">
            <v>8.1000000000000003E-2</v>
          </cell>
          <cell r="I704">
            <v>0.16200000000000001</v>
          </cell>
          <cell r="J704">
            <v>9.407</v>
          </cell>
          <cell r="K704">
            <v>18.814</v>
          </cell>
          <cell r="L704">
            <v>2</v>
          </cell>
        </row>
        <row r="705">
          <cell r="A705" t="str">
            <v>MAR</v>
          </cell>
          <cell r="B705" t="str">
            <v>BULGARIA</v>
          </cell>
          <cell r="C705" t="str">
            <v>0950400</v>
          </cell>
          <cell r="D705" t="str">
            <v>205/65R15TL 94T P3000E</v>
          </cell>
          <cell r="E705" t="str">
            <v>T</v>
          </cell>
          <cell r="F705" t="str">
            <v>CAR/LT/MIRS</v>
          </cell>
          <cell r="G705" t="str">
            <v>Pirelli</v>
          </cell>
          <cell r="H705">
            <v>8.6000000000000007E-2</v>
          </cell>
          <cell r="I705">
            <v>0.51600000000000001</v>
          </cell>
          <cell r="J705">
            <v>9.6270000000000007</v>
          </cell>
          <cell r="K705">
            <v>57.762</v>
          </cell>
          <cell r="L705">
            <v>6</v>
          </cell>
        </row>
        <row r="706">
          <cell r="A706" t="str">
            <v>MAR</v>
          </cell>
          <cell r="B706" t="str">
            <v>BULGARIA</v>
          </cell>
          <cell r="C706" t="str">
            <v>1001300</v>
          </cell>
          <cell r="D706" t="str">
            <v>205/65R15CTL 102/100TL6 CITNET</v>
          </cell>
          <cell r="E706" t="str">
            <v>VAN</v>
          </cell>
          <cell r="F706" t="str">
            <v>CAR/LT/MIRS</v>
          </cell>
          <cell r="G706" t="str">
            <v>Pirelli</v>
          </cell>
          <cell r="H706">
            <v>8.5999999999999993E-2</v>
          </cell>
          <cell r="I706">
            <v>8.5999999999999993E-2</v>
          </cell>
          <cell r="J706">
            <v>12.4</v>
          </cell>
          <cell r="K706">
            <v>12.4</v>
          </cell>
          <cell r="L706">
            <v>1</v>
          </cell>
        </row>
        <row r="707">
          <cell r="A707" t="str">
            <v>MAR</v>
          </cell>
          <cell r="B707" t="str">
            <v>BULGARIA</v>
          </cell>
          <cell r="C707" t="str">
            <v>1651300</v>
          </cell>
          <cell r="D707" t="str">
            <v>205/75R16CTL 113/111R CHRONO</v>
          </cell>
          <cell r="E707" t="str">
            <v>VAN</v>
          </cell>
          <cell r="F707" t="str">
            <v>CAR/LT/MIRS</v>
          </cell>
          <cell r="G707" t="str">
            <v>Pirelli</v>
          </cell>
          <cell r="H707">
            <v>0.104</v>
          </cell>
          <cell r="I707">
            <v>0.104</v>
          </cell>
          <cell r="J707">
            <v>16</v>
          </cell>
          <cell r="K707">
            <v>16</v>
          </cell>
          <cell r="L707">
            <v>1</v>
          </cell>
        </row>
        <row r="708">
          <cell r="A708" t="str">
            <v>MAR</v>
          </cell>
          <cell r="B708" t="str">
            <v>BULGARIA</v>
          </cell>
          <cell r="C708" t="str">
            <v>1031300</v>
          </cell>
          <cell r="D708" t="str">
            <v>215/55R16TL 93V P6000</v>
          </cell>
          <cell r="E708" t="str">
            <v>V</v>
          </cell>
          <cell r="F708" t="str">
            <v>CAR/LT/MIRS</v>
          </cell>
          <cell r="G708" t="str">
            <v>Pirelli</v>
          </cell>
          <cell r="H708">
            <v>8.900000000000001E-2</v>
          </cell>
          <cell r="I708">
            <v>0.26700000000000002</v>
          </cell>
          <cell r="J708">
            <v>9.8740000000000006</v>
          </cell>
          <cell r="K708">
            <v>29.622</v>
          </cell>
          <cell r="L708">
            <v>3</v>
          </cell>
        </row>
        <row r="709">
          <cell r="A709" t="str">
            <v>MAR</v>
          </cell>
          <cell r="B709" t="str">
            <v>BULGARIA</v>
          </cell>
          <cell r="C709" t="str">
            <v>1449700</v>
          </cell>
          <cell r="D709" t="str">
            <v>215/55R16TL 93H P 7</v>
          </cell>
          <cell r="E709" t="str">
            <v>H</v>
          </cell>
          <cell r="F709" t="str">
            <v>CAR/LT/MIRS</v>
          </cell>
          <cell r="G709" t="str">
            <v>Pirelli</v>
          </cell>
          <cell r="H709">
            <v>8.8999999999999996E-2</v>
          </cell>
          <cell r="I709">
            <v>1.4239999999999999</v>
          </cell>
          <cell r="J709">
            <v>10.231999999999999</v>
          </cell>
          <cell r="K709">
            <v>163.71199999999999</v>
          </cell>
          <cell r="L709">
            <v>16</v>
          </cell>
        </row>
        <row r="710">
          <cell r="A710" t="str">
            <v>MAR</v>
          </cell>
          <cell r="B710" t="str">
            <v>BULGARIA</v>
          </cell>
          <cell r="C710" t="str">
            <v>0889600</v>
          </cell>
          <cell r="D710" t="str">
            <v>225/45ZR17TL 91Y PZEROA</v>
          </cell>
          <cell r="E710" t="str">
            <v>W Y ZR</v>
          </cell>
          <cell r="F710" t="str">
            <v>CAR/LT/MIRS</v>
          </cell>
          <cell r="G710" t="str">
            <v>Pirelli</v>
          </cell>
          <cell r="H710">
            <v>9.0999999999999998E-2</v>
          </cell>
          <cell r="I710">
            <v>0.182</v>
          </cell>
          <cell r="J710">
            <v>10.881</v>
          </cell>
          <cell r="K710">
            <v>21.762</v>
          </cell>
          <cell r="L710">
            <v>2</v>
          </cell>
        </row>
        <row r="711">
          <cell r="A711" t="str">
            <v>MAR</v>
          </cell>
          <cell r="B711" t="str">
            <v>BULGARIA</v>
          </cell>
          <cell r="C711" t="str">
            <v>1509600</v>
          </cell>
          <cell r="D711" t="str">
            <v>225/50R16TL 92VMO P 7</v>
          </cell>
          <cell r="E711" t="str">
            <v>V</v>
          </cell>
          <cell r="F711" t="str">
            <v>CAR/LT/MIRS</v>
          </cell>
          <cell r="G711" t="str">
            <v>Pirelli</v>
          </cell>
          <cell r="H711">
            <v>0.09</v>
          </cell>
          <cell r="I711">
            <v>0.36</v>
          </cell>
          <cell r="J711">
            <v>10.757999999999999</v>
          </cell>
          <cell r="K711">
            <v>43.031999999999996</v>
          </cell>
          <cell r="L711">
            <v>4</v>
          </cell>
        </row>
        <row r="712">
          <cell r="A712" t="str">
            <v>MAR</v>
          </cell>
          <cell r="B712" t="str">
            <v>BULGARIA</v>
          </cell>
          <cell r="C712" t="str">
            <v>1395000</v>
          </cell>
          <cell r="D712" t="str">
            <v>225/55R17TL 97HRB M+S SC-STR</v>
          </cell>
          <cell r="E712" t="str">
            <v>SUV</v>
          </cell>
          <cell r="F712" t="str">
            <v>CAR/LT/MIRS</v>
          </cell>
          <cell r="G712" t="str">
            <v>Pirelli</v>
          </cell>
          <cell r="H712">
            <v>0.104</v>
          </cell>
          <cell r="I712">
            <v>0.104</v>
          </cell>
          <cell r="J712">
            <v>11.75</v>
          </cell>
          <cell r="K712">
            <v>11.75</v>
          </cell>
          <cell r="L712">
            <v>1</v>
          </cell>
        </row>
        <row r="713">
          <cell r="A713" t="str">
            <v>MAR</v>
          </cell>
          <cell r="B713" t="str">
            <v>BULGARIA</v>
          </cell>
          <cell r="C713" t="str">
            <v>1219100</v>
          </cell>
          <cell r="D713" t="str">
            <v>245/70R16TL 107TRBL SC-ICE</v>
          </cell>
          <cell r="E713" t="str">
            <v>SUV</v>
          </cell>
          <cell r="F713" t="str">
            <v>CAR/LT/MIRS</v>
          </cell>
          <cell r="G713" t="str">
            <v>Pirelli</v>
          </cell>
          <cell r="H713">
            <v>0.13800000000000001</v>
          </cell>
          <cell r="I713">
            <v>0.55200000000000005</v>
          </cell>
          <cell r="J713">
            <v>18.175999999999998</v>
          </cell>
          <cell r="K713">
            <v>72.703999999999994</v>
          </cell>
          <cell r="L713">
            <v>4</v>
          </cell>
        </row>
        <row r="714">
          <cell r="A714" t="str">
            <v>MAR</v>
          </cell>
          <cell r="B714" t="str">
            <v>BULGARIA</v>
          </cell>
          <cell r="C714" t="str">
            <v>1445300</v>
          </cell>
          <cell r="D714" t="str">
            <v>255/40ZR19XLTL 100Y(nolbl) PZROSS</v>
          </cell>
          <cell r="E714" t="str">
            <v>W Y ZR</v>
          </cell>
          <cell r="F714" t="str">
            <v>CAR/LT/MIRS</v>
          </cell>
          <cell r="G714" t="str">
            <v>Pirelli</v>
          </cell>
          <cell r="H714">
            <v>0.12</v>
          </cell>
          <cell r="I714">
            <v>0.12</v>
          </cell>
          <cell r="J714">
            <v>11.992000000000001</v>
          </cell>
          <cell r="K714">
            <v>11.992000000000001</v>
          </cell>
          <cell r="L714">
            <v>1</v>
          </cell>
        </row>
        <row r="715">
          <cell r="A715" t="str">
            <v>MAR</v>
          </cell>
          <cell r="B715" t="str">
            <v>BULGARIA</v>
          </cell>
          <cell r="C715" t="str">
            <v>1484900</v>
          </cell>
          <cell r="D715" t="str">
            <v>255/60R17TL 106V(a) M+S SC-ZER</v>
          </cell>
          <cell r="E715" t="str">
            <v>SUV</v>
          </cell>
          <cell r="F715" t="str">
            <v>CAR/LT/MIRS</v>
          </cell>
          <cell r="G715" t="str">
            <v>Pirelli</v>
          </cell>
          <cell r="H715">
            <v>0.13900000000000001</v>
          </cell>
          <cell r="I715">
            <v>0.13900000000000001</v>
          </cell>
          <cell r="J715">
            <v>16.609000000000002</v>
          </cell>
          <cell r="K715">
            <v>16.609000000000002</v>
          </cell>
          <cell r="L715">
            <v>1</v>
          </cell>
        </row>
        <row r="716">
          <cell r="A716" t="str">
            <v>MAR</v>
          </cell>
          <cell r="B716" t="str">
            <v>BULGARIA</v>
          </cell>
          <cell r="C716" t="str">
            <v>1074300</v>
          </cell>
          <cell r="D716" t="str">
            <v>275/40ZR18TL 99Y(F) PZEROA</v>
          </cell>
          <cell r="E716" t="str">
            <v>W Y ZR</v>
          </cell>
          <cell r="F716" t="str">
            <v>CAR/LT/MIRS</v>
          </cell>
          <cell r="G716" t="str">
            <v>Pirelli</v>
          </cell>
          <cell r="H716">
            <v>0.126</v>
          </cell>
          <cell r="I716">
            <v>0.126</v>
          </cell>
          <cell r="J716">
            <v>13.039</v>
          </cell>
          <cell r="K716">
            <v>13.039</v>
          </cell>
          <cell r="L716">
            <v>1</v>
          </cell>
        </row>
        <row r="717">
          <cell r="A717" t="str">
            <v>MAR</v>
          </cell>
          <cell r="B717" t="str">
            <v>BULGARIA</v>
          </cell>
          <cell r="C717" t="str">
            <v>1363100</v>
          </cell>
          <cell r="D717" t="str">
            <v>275/45ZR19XLTL 108YN0 PZROSS</v>
          </cell>
          <cell r="E717" t="str">
            <v>SUV</v>
          </cell>
          <cell r="F717" t="str">
            <v>CAR/LT/MIRS</v>
          </cell>
          <cell r="G717" t="str">
            <v>Pirelli</v>
          </cell>
          <cell r="H717">
            <v>0.14699999999999999</v>
          </cell>
          <cell r="I717">
            <v>0.29399999999999998</v>
          </cell>
          <cell r="J717">
            <v>16.018999999999998</v>
          </cell>
          <cell r="K717">
            <v>32.037999999999997</v>
          </cell>
          <cell r="L717">
            <v>2</v>
          </cell>
        </row>
        <row r="718">
          <cell r="A718" t="str">
            <v>MAR</v>
          </cell>
          <cell r="B718" t="str">
            <v>BULGARIA</v>
          </cell>
          <cell r="C718" t="str">
            <v>1442300</v>
          </cell>
          <cell r="D718" t="str">
            <v>LT265/75R16TL 123/120RRB(A)SC-STR</v>
          </cell>
          <cell r="E718" t="str">
            <v>SUV</v>
          </cell>
          <cell r="F718" t="str">
            <v>CAR/LT/MIRS</v>
          </cell>
          <cell r="G718" t="str">
            <v>Pirelli</v>
          </cell>
          <cell r="H718">
            <v>0.17100000000000001</v>
          </cell>
          <cell r="I718">
            <v>0.17100000000000001</v>
          </cell>
          <cell r="J718">
            <v>21.524000000000001</v>
          </cell>
          <cell r="K718">
            <v>21.524000000000001</v>
          </cell>
          <cell r="L718">
            <v>1</v>
          </cell>
        </row>
        <row r="719">
          <cell r="A719" t="str">
            <v>MAR</v>
          </cell>
          <cell r="B719" t="str">
            <v>BULGARIA</v>
          </cell>
          <cell r="C719" t="str">
            <v>0703500</v>
          </cell>
          <cell r="D719" t="str">
            <v>P175/70R14TL 84T P400 A</v>
          </cell>
          <cell r="E719" t="str">
            <v>T</v>
          </cell>
          <cell r="F719" t="str">
            <v>CAR/LT/MIRS</v>
          </cell>
          <cell r="G719" t="str">
            <v>Pirelli</v>
          </cell>
          <cell r="H719">
            <v>6.3E-2</v>
          </cell>
          <cell r="I719">
            <v>2.016</v>
          </cell>
          <cell r="J719">
            <v>7.58</v>
          </cell>
          <cell r="K719">
            <v>242.56</v>
          </cell>
          <cell r="L719">
            <v>32</v>
          </cell>
        </row>
        <row r="720">
          <cell r="A720" t="str">
            <v>MAR</v>
          </cell>
          <cell r="B720" t="str">
            <v>BULGARIA</v>
          </cell>
          <cell r="C720" t="str">
            <v>1635800</v>
          </cell>
          <cell r="D720" t="str">
            <v>P195/65R15TL 91T P400 A</v>
          </cell>
          <cell r="E720" t="str">
            <v>T</v>
          </cell>
          <cell r="F720" t="str">
            <v>CAR/LT/MIRS</v>
          </cell>
          <cell r="G720" t="str">
            <v>Pirelli</v>
          </cell>
          <cell r="H720">
            <v>7.9000000000000001E-2</v>
          </cell>
          <cell r="I720">
            <v>1.58</v>
          </cell>
          <cell r="J720">
            <v>9.0399999999999991</v>
          </cell>
          <cell r="K720">
            <v>180.8</v>
          </cell>
          <cell r="L720">
            <v>20</v>
          </cell>
        </row>
        <row r="721">
          <cell r="A721" t="str">
            <v>MAR</v>
          </cell>
          <cell r="B721" t="str">
            <v>BULGARIA</v>
          </cell>
          <cell r="C721" t="str">
            <v>0949300</v>
          </cell>
          <cell r="D721" t="str">
            <v>145/80R13TL 75T P3000</v>
          </cell>
          <cell r="E721" t="str">
            <v>T</v>
          </cell>
          <cell r="F721" t="str">
            <v>CAR/LT/MIRS</v>
          </cell>
          <cell r="G721" t="str">
            <v>Pirelli</v>
          </cell>
          <cell r="H721">
            <v>4.6000000000000006E-2</v>
          </cell>
          <cell r="I721">
            <v>0.13800000000000001</v>
          </cell>
          <cell r="J721">
            <v>5.6070000000000002</v>
          </cell>
          <cell r="K721">
            <v>16.821000000000002</v>
          </cell>
          <cell r="L721">
            <v>3</v>
          </cell>
        </row>
        <row r="722">
          <cell r="A722" t="str">
            <v>MAR</v>
          </cell>
          <cell r="B722" t="str">
            <v>BULGARIA</v>
          </cell>
          <cell r="C722" t="str">
            <v>0935200</v>
          </cell>
          <cell r="D722" t="str">
            <v>185/65R14TL 86T P3000E</v>
          </cell>
          <cell r="E722" t="str">
            <v>T</v>
          </cell>
          <cell r="F722" t="str">
            <v>CAR/LT/MIRS</v>
          </cell>
          <cell r="G722" t="str">
            <v>Pirelli</v>
          </cell>
          <cell r="H722">
            <v>6.6000000000000003E-2</v>
          </cell>
          <cell r="I722">
            <v>2.2440000000000002</v>
          </cell>
          <cell r="J722">
            <v>7.7629999999999999</v>
          </cell>
          <cell r="K722">
            <v>263.94200000000001</v>
          </cell>
          <cell r="L722">
            <v>34</v>
          </cell>
        </row>
        <row r="723">
          <cell r="A723" t="str">
            <v>MAR</v>
          </cell>
          <cell r="B723" t="str">
            <v>BULGARIA</v>
          </cell>
          <cell r="C723" t="str">
            <v>1171000</v>
          </cell>
          <cell r="D723" t="str">
            <v>185/80R14TL 91TL6 CITNET</v>
          </cell>
          <cell r="E723" t="str">
            <v>VAN</v>
          </cell>
          <cell r="F723" t="str">
            <v>CAR/LT/MIRS</v>
          </cell>
          <cell r="G723" t="str">
            <v>Pirelli</v>
          </cell>
          <cell r="H723">
            <v>7.9000000000000001E-2</v>
          </cell>
          <cell r="I723">
            <v>7.9000000000000001E-2</v>
          </cell>
          <cell r="J723">
            <v>9.01</v>
          </cell>
          <cell r="K723">
            <v>9.01</v>
          </cell>
          <cell r="L723">
            <v>1</v>
          </cell>
        </row>
        <row r="724">
          <cell r="A724" t="str">
            <v>MAR</v>
          </cell>
          <cell r="B724" t="str">
            <v>BULGARIA</v>
          </cell>
          <cell r="C724" t="str">
            <v>0804400</v>
          </cell>
          <cell r="D724" t="str">
            <v>195/50R15TL 82V P6000</v>
          </cell>
          <cell r="E724" t="str">
            <v>V</v>
          </cell>
          <cell r="F724" t="str">
            <v>CAR/LT/MIRS</v>
          </cell>
          <cell r="G724" t="str">
            <v>Pirelli</v>
          </cell>
          <cell r="H724">
            <v>6.5000000000000002E-2</v>
          </cell>
          <cell r="I724">
            <v>0.19500000000000001</v>
          </cell>
          <cell r="J724">
            <v>7.7450000000000001</v>
          </cell>
          <cell r="K724">
            <v>23.234999999999999</v>
          </cell>
          <cell r="L724">
            <v>3</v>
          </cell>
        </row>
        <row r="725">
          <cell r="A725" t="str">
            <v>MAR</v>
          </cell>
          <cell r="B725" t="str">
            <v>BULGARIA</v>
          </cell>
          <cell r="C725" t="str">
            <v>1419000</v>
          </cell>
          <cell r="D725" t="str">
            <v>195/65R15TL 91H(F) P 6</v>
          </cell>
          <cell r="E725" t="str">
            <v>H</v>
          </cell>
          <cell r="F725" t="str">
            <v>CAR/LT/MIRS</v>
          </cell>
          <cell r="G725" t="str">
            <v>Pirelli</v>
          </cell>
          <cell r="H725">
            <v>7.9000000000000001E-2</v>
          </cell>
          <cell r="I725">
            <v>1.659</v>
          </cell>
          <cell r="J725">
            <v>8.9139999999999997</v>
          </cell>
          <cell r="K725">
            <v>187.19399999999999</v>
          </cell>
          <cell r="L725">
            <v>21</v>
          </cell>
        </row>
        <row r="726">
          <cell r="A726" t="str">
            <v>MAR</v>
          </cell>
          <cell r="B726" t="str">
            <v>BULGARIA</v>
          </cell>
          <cell r="C726" t="str">
            <v>0915000</v>
          </cell>
          <cell r="D726" t="str">
            <v>195/80R15TL 96TRB SC-S/T</v>
          </cell>
          <cell r="E726" t="str">
            <v>SUV</v>
          </cell>
          <cell r="F726" t="str">
            <v>CAR/LT/MIRS</v>
          </cell>
          <cell r="G726" t="str">
            <v>Pirelli</v>
          </cell>
          <cell r="H726">
            <v>9.4E-2</v>
          </cell>
          <cell r="I726">
            <v>1.786</v>
          </cell>
          <cell r="J726">
            <v>11.699</v>
          </cell>
          <cell r="K726">
            <v>222.28100000000001</v>
          </cell>
          <cell r="L726">
            <v>19</v>
          </cell>
        </row>
        <row r="727">
          <cell r="A727" t="str">
            <v>MAR</v>
          </cell>
          <cell r="B727" t="str">
            <v>BULGARIA</v>
          </cell>
          <cell r="C727" t="str">
            <v>1615900</v>
          </cell>
          <cell r="D727" t="str">
            <v>205/50R15TL 86V PDRAGN</v>
          </cell>
          <cell r="E727" t="str">
            <v>V</v>
          </cell>
          <cell r="F727" t="str">
            <v>CAR/LT/MIRS</v>
          </cell>
          <cell r="G727" t="str">
            <v>Pirelli</v>
          </cell>
          <cell r="H727">
            <v>7.0000000000000007E-2</v>
          </cell>
          <cell r="I727">
            <v>0.14000000000000001</v>
          </cell>
          <cell r="J727">
            <v>9.1590000000000007</v>
          </cell>
          <cell r="K727">
            <v>18.318000000000001</v>
          </cell>
          <cell r="L727">
            <v>2</v>
          </cell>
        </row>
        <row r="728">
          <cell r="A728" t="str">
            <v>MAR</v>
          </cell>
          <cell r="B728" t="str">
            <v>BULGARIA</v>
          </cell>
          <cell r="C728" t="str">
            <v>1179700</v>
          </cell>
          <cell r="D728" t="str">
            <v>205/55R16TL 91V P 7</v>
          </cell>
          <cell r="E728" t="str">
            <v>V</v>
          </cell>
          <cell r="F728" t="str">
            <v>CAR/LT/MIRS</v>
          </cell>
          <cell r="G728" t="str">
            <v>Pirelli</v>
          </cell>
          <cell r="H728">
            <v>8.199999999999999E-2</v>
          </cell>
          <cell r="I728">
            <v>0.41</v>
          </cell>
          <cell r="J728">
            <v>9.3330000000000002</v>
          </cell>
          <cell r="K728">
            <v>46.664999999999999</v>
          </cell>
          <cell r="L728">
            <v>5</v>
          </cell>
        </row>
        <row r="729">
          <cell r="A729" t="str">
            <v>MAR</v>
          </cell>
          <cell r="B729" t="str">
            <v>BULGARIA</v>
          </cell>
          <cell r="C729" t="str">
            <v>1602900</v>
          </cell>
          <cell r="D729" t="str">
            <v>205/65R15TL 94H PDRAGN</v>
          </cell>
          <cell r="E729" t="str">
            <v>H</v>
          </cell>
          <cell r="F729" t="str">
            <v>CAR/LT/MIRS</v>
          </cell>
          <cell r="G729" t="str">
            <v>Pirelli</v>
          </cell>
          <cell r="H729">
            <v>8.5999999999999993E-2</v>
          </cell>
          <cell r="I729">
            <v>1.204</v>
          </cell>
          <cell r="J729">
            <v>10.007999999999999</v>
          </cell>
          <cell r="K729">
            <v>140.11199999999999</v>
          </cell>
          <cell r="L729">
            <v>14</v>
          </cell>
        </row>
        <row r="730">
          <cell r="A730" t="str">
            <v>MAR</v>
          </cell>
          <cell r="B730" t="str">
            <v>BULGARIA</v>
          </cell>
          <cell r="C730" t="str">
            <v>1279800</v>
          </cell>
          <cell r="D730" t="str">
            <v>215/60R15XLTL 98H P 6</v>
          </cell>
          <cell r="E730" t="str">
            <v>H</v>
          </cell>
          <cell r="F730" t="str">
            <v>CAR/LT/MIRS</v>
          </cell>
          <cell r="G730" t="str">
            <v>Pirelli</v>
          </cell>
          <cell r="H730">
            <v>8.7999999999999995E-2</v>
          </cell>
          <cell r="I730">
            <v>8.7999999999999995E-2</v>
          </cell>
          <cell r="J730">
            <v>9.9730000000000008</v>
          </cell>
          <cell r="K730">
            <v>9.9730000000000008</v>
          </cell>
          <cell r="L730">
            <v>1</v>
          </cell>
        </row>
        <row r="731">
          <cell r="A731" t="str">
            <v>MAR</v>
          </cell>
          <cell r="B731" t="str">
            <v>BULGARIA</v>
          </cell>
          <cell r="C731" t="str">
            <v>1332600</v>
          </cell>
          <cell r="D731" t="str">
            <v>215/60R16XLTL 99H P 6</v>
          </cell>
          <cell r="E731" t="str">
            <v>H</v>
          </cell>
          <cell r="F731" t="str">
            <v>CAR/LT/MIRS</v>
          </cell>
          <cell r="G731" t="str">
            <v>Pirelli</v>
          </cell>
          <cell r="H731">
            <v>9.5000000000000001E-2</v>
          </cell>
          <cell r="I731">
            <v>9.5000000000000001E-2</v>
          </cell>
          <cell r="J731">
            <v>10.654</v>
          </cell>
          <cell r="K731">
            <v>10.654</v>
          </cell>
          <cell r="L731">
            <v>1</v>
          </cell>
        </row>
        <row r="732">
          <cell r="A732" t="str">
            <v>MAR</v>
          </cell>
          <cell r="B732" t="str">
            <v>BULGARIA</v>
          </cell>
          <cell r="C732" t="str">
            <v>1001800</v>
          </cell>
          <cell r="D732" t="str">
            <v>215/75R16CTL 113/111RL4 CITNET</v>
          </cell>
          <cell r="E732" t="str">
            <v>VAN</v>
          </cell>
          <cell r="F732" t="str">
            <v>CAR/LT/MIRS</v>
          </cell>
          <cell r="G732" t="str">
            <v>Pirelli</v>
          </cell>
          <cell r="H732">
            <v>0.114</v>
          </cell>
          <cell r="I732">
            <v>0.22800000000000001</v>
          </cell>
          <cell r="J732">
            <v>16.7</v>
          </cell>
          <cell r="K732">
            <v>33.4</v>
          </cell>
          <cell r="L732">
            <v>2</v>
          </cell>
        </row>
        <row r="733">
          <cell r="A733" t="str">
            <v>MAR</v>
          </cell>
          <cell r="B733" t="str">
            <v>BULGARIA</v>
          </cell>
          <cell r="C733" t="str">
            <v>0880500</v>
          </cell>
          <cell r="D733" t="str">
            <v>225/55R16REINFTL 99H P6000</v>
          </cell>
          <cell r="E733" t="str">
            <v>H</v>
          </cell>
          <cell r="F733" t="str">
            <v>CAR/LT/MIRS</v>
          </cell>
          <cell r="G733" t="str">
            <v>Pirelli</v>
          </cell>
          <cell r="H733">
            <v>9.6000000000000002E-2</v>
          </cell>
          <cell r="I733">
            <v>9.6000000000000002E-2</v>
          </cell>
          <cell r="J733">
            <v>10.592000000000001</v>
          </cell>
          <cell r="K733">
            <v>10.592000000000001</v>
          </cell>
          <cell r="L733">
            <v>1</v>
          </cell>
        </row>
        <row r="734">
          <cell r="A734" t="str">
            <v>MAR</v>
          </cell>
          <cell r="B734" t="str">
            <v>BULGARIA</v>
          </cell>
          <cell r="C734" t="str">
            <v>1611300</v>
          </cell>
          <cell r="D734" t="str">
            <v>225/55R16TL 95V( *) P 7</v>
          </cell>
          <cell r="E734" t="str">
            <v>V</v>
          </cell>
          <cell r="F734" t="str">
            <v>CAR/LT/MIRS</v>
          </cell>
          <cell r="G734" t="str">
            <v>Pirelli</v>
          </cell>
          <cell r="H734">
            <v>9.6000000000000016E-2</v>
          </cell>
          <cell r="I734">
            <v>0.28800000000000003</v>
          </cell>
          <cell r="J734">
            <v>11.641</v>
          </cell>
          <cell r="K734">
            <v>34.923000000000002</v>
          </cell>
          <cell r="L734">
            <v>3</v>
          </cell>
        </row>
        <row r="735">
          <cell r="A735" t="str">
            <v>MAR</v>
          </cell>
          <cell r="B735" t="str">
            <v>BULGARIA</v>
          </cell>
          <cell r="C735" t="str">
            <v>1179100</v>
          </cell>
          <cell r="D735" t="str">
            <v>225/60R16TL 98V P 7</v>
          </cell>
          <cell r="E735" t="str">
            <v>V</v>
          </cell>
          <cell r="F735" t="str">
            <v>CAR/LT/MIRS</v>
          </cell>
          <cell r="G735" t="str">
            <v>Pirelli</v>
          </cell>
          <cell r="H735">
            <v>0.10300000000000001</v>
          </cell>
          <cell r="I735">
            <v>0.51500000000000001</v>
          </cell>
          <cell r="J735">
            <v>11.593</v>
          </cell>
          <cell r="K735">
            <v>57.965000000000003</v>
          </cell>
          <cell r="L735">
            <v>5</v>
          </cell>
        </row>
        <row r="736">
          <cell r="A736" t="str">
            <v>MAR</v>
          </cell>
          <cell r="B736" t="str">
            <v>BULGARIA</v>
          </cell>
          <cell r="C736" t="str">
            <v>0730500</v>
          </cell>
          <cell r="D736" t="str">
            <v>225/60ZR16TL 98W P6000</v>
          </cell>
          <cell r="E736" t="str">
            <v>W Y ZR</v>
          </cell>
          <cell r="F736" t="str">
            <v>CAR/LT/MIRS</v>
          </cell>
          <cell r="G736" t="str">
            <v>Pirelli</v>
          </cell>
          <cell r="H736">
            <v>0.10299999999999999</v>
          </cell>
          <cell r="I736">
            <v>0.20599999999999999</v>
          </cell>
          <cell r="J736">
            <v>11.449</v>
          </cell>
          <cell r="K736">
            <v>22.898</v>
          </cell>
          <cell r="L736">
            <v>2</v>
          </cell>
        </row>
        <row r="737">
          <cell r="A737" t="str">
            <v>MAR</v>
          </cell>
          <cell r="B737" t="str">
            <v>BULGARIA</v>
          </cell>
          <cell r="C737" t="str">
            <v>1426500</v>
          </cell>
          <cell r="D737" t="str">
            <v>225/70R15CTL 112/110R+L6 CITNET</v>
          </cell>
          <cell r="E737" t="str">
            <v>VAN</v>
          </cell>
          <cell r="F737" t="str">
            <v>CAR/LT/MIRS</v>
          </cell>
          <cell r="G737" t="str">
            <v>Pirelli</v>
          </cell>
          <cell r="H737">
            <v>0.109</v>
          </cell>
          <cell r="I737">
            <v>1.853</v>
          </cell>
          <cell r="J737">
            <v>16.34</v>
          </cell>
          <cell r="K737">
            <v>277.77999999999997</v>
          </cell>
          <cell r="L737">
            <v>17</v>
          </cell>
        </row>
        <row r="738">
          <cell r="A738" t="str">
            <v>MAR</v>
          </cell>
          <cell r="B738" t="str">
            <v>BULGARIA</v>
          </cell>
          <cell r="C738" t="str">
            <v>0880800</v>
          </cell>
          <cell r="D738" t="str">
            <v>235/60ZR16TL 100W P6000</v>
          </cell>
          <cell r="E738" t="str">
            <v>W Y ZR</v>
          </cell>
          <cell r="F738" t="str">
            <v>CAR/LT/MIRS</v>
          </cell>
          <cell r="G738" t="str">
            <v>Pirelli</v>
          </cell>
          <cell r="H738">
            <v>0.111</v>
          </cell>
          <cell r="I738">
            <v>0.66600000000000004</v>
          </cell>
          <cell r="J738">
            <v>10.901000000000002</v>
          </cell>
          <cell r="K738">
            <v>65.406000000000006</v>
          </cell>
          <cell r="L738">
            <v>6</v>
          </cell>
        </row>
        <row r="739">
          <cell r="A739" t="str">
            <v>MAR</v>
          </cell>
          <cell r="B739" t="str">
            <v>BULGARIA</v>
          </cell>
          <cell r="C739" t="str">
            <v>1619700</v>
          </cell>
          <cell r="D739" t="str">
            <v>255/50ZR19XLTL 107YM+S SC-ZEA</v>
          </cell>
          <cell r="E739" t="str">
            <v>SUV</v>
          </cell>
          <cell r="F739" t="str">
            <v>CAR/LT/MIRS</v>
          </cell>
          <cell r="G739" t="str">
            <v>Pirelli</v>
          </cell>
          <cell r="H739">
            <v>0.13900000000000001</v>
          </cell>
          <cell r="I739">
            <v>0.27800000000000002</v>
          </cell>
          <cell r="J739">
            <v>16.558</v>
          </cell>
          <cell r="K739">
            <v>33.116</v>
          </cell>
          <cell r="L739">
            <v>2</v>
          </cell>
        </row>
        <row r="740">
          <cell r="A740" t="str">
            <v>MAR</v>
          </cell>
          <cell r="B740" t="str">
            <v>BULGARIA</v>
          </cell>
          <cell r="C740" t="str">
            <v>1412900</v>
          </cell>
          <cell r="D740" t="str">
            <v>P185/65R14TL 86T P400 A</v>
          </cell>
          <cell r="E740" t="str">
            <v>T</v>
          </cell>
          <cell r="F740" t="str">
            <v>CAR/LT/MIRS</v>
          </cell>
          <cell r="G740" t="str">
            <v>Pirelli</v>
          </cell>
          <cell r="H740">
            <v>6.6000000000000003E-2</v>
          </cell>
          <cell r="I740">
            <v>3.234</v>
          </cell>
          <cell r="J740">
            <v>7.95</v>
          </cell>
          <cell r="K740">
            <v>389.55</v>
          </cell>
          <cell r="L740">
            <v>49</v>
          </cell>
        </row>
        <row r="741">
          <cell r="A741" t="str">
            <v>MAR</v>
          </cell>
          <cell r="B741" t="str">
            <v>BULGARIA</v>
          </cell>
          <cell r="C741" t="str">
            <v>1394100</v>
          </cell>
          <cell r="D741" t="str">
            <v>P235/70R16TL 105HRB M+S SC-STR</v>
          </cell>
          <cell r="E741" t="str">
            <v>SUV</v>
          </cell>
          <cell r="F741" t="str">
            <v>CAR/LT/MIRS</v>
          </cell>
          <cell r="G741" t="str">
            <v>Pirelli</v>
          </cell>
          <cell r="H741">
            <v>0.127</v>
          </cell>
          <cell r="I741">
            <v>0.127</v>
          </cell>
          <cell r="J741">
            <v>16.369</v>
          </cell>
          <cell r="K741">
            <v>16.369</v>
          </cell>
          <cell r="L741">
            <v>1</v>
          </cell>
        </row>
        <row r="742">
          <cell r="A742" t="str">
            <v>MAR</v>
          </cell>
          <cell r="B742" t="str">
            <v>BULGARIA</v>
          </cell>
          <cell r="C742" t="str">
            <v>1443000</v>
          </cell>
          <cell r="D742" t="str">
            <v>P245/75R16TL 109TRW(A) SC-STR</v>
          </cell>
          <cell r="E742" t="str">
            <v>SUV</v>
          </cell>
          <cell r="F742" t="str">
            <v>CAR/LT/MIRS</v>
          </cell>
          <cell r="G742" t="str">
            <v>Pirelli</v>
          </cell>
          <cell r="H742">
            <v>0.14699999999999999</v>
          </cell>
          <cell r="I742">
            <v>0.14699999999999999</v>
          </cell>
          <cell r="J742">
            <v>17.925000000000001</v>
          </cell>
          <cell r="K742">
            <v>17.925000000000001</v>
          </cell>
          <cell r="L742">
            <v>1</v>
          </cell>
        </row>
        <row r="743">
          <cell r="A743" t="str">
            <v>MAR</v>
          </cell>
          <cell r="B743" t="str">
            <v>BULGARIA</v>
          </cell>
          <cell r="C743" t="str">
            <v>1443700</v>
          </cell>
          <cell r="D743" t="str">
            <v>P255/75R17TL 113TRB(A) SC-STR</v>
          </cell>
          <cell r="E743" t="str">
            <v>SUV</v>
          </cell>
          <cell r="F743" t="str">
            <v>CAR/LT/MIRS</v>
          </cell>
          <cell r="G743" t="str">
            <v>Pirelli</v>
          </cell>
          <cell r="H743">
            <v>0.16900000000000001</v>
          </cell>
          <cell r="I743">
            <v>0.16900000000000001</v>
          </cell>
          <cell r="J743">
            <v>18.257999999999999</v>
          </cell>
          <cell r="K743">
            <v>18.257999999999999</v>
          </cell>
          <cell r="L743">
            <v>1</v>
          </cell>
        </row>
        <row r="744">
          <cell r="A744" t="str">
            <v>MAR</v>
          </cell>
          <cell r="B744" t="str">
            <v>BULGARIA</v>
          </cell>
          <cell r="C744" t="str">
            <v>0855700</v>
          </cell>
          <cell r="D744" t="str">
            <v>265/70R19.5TL 140/138M TH25</v>
          </cell>
          <cell r="E744" t="str">
            <v>LOW SECTION 19.5</v>
          </cell>
          <cell r="F744" t="str">
            <v>M+H TRUCK</v>
          </cell>
          <cell r="G744" t="str">
            <v>Pirelli</v>
          </cell>
          <cell r="H744">
            <v>0.19900000000000001</v>
          </cell>
          <cell r="I744">
            <v>0.39800000000000002</v>
          </cell>
          <cell r="J744">
            <v>39.57</v>
          </cell>
          <cell r="K744">
            <v>79.14</v>
          </cell>
          <cell r="L744">
            <v>2</v>
          </cell>
        </row>
        <row r="745">
          <cell r="A745" t="str">
            <v>MAR</v>
          </cell>
          <cell r="B745" t="str">
            <v>BULGARIA</v>
          </cell>
          <cell r="C745" t="str">
            <v>0694100</v>
          </cell>
          <cell r="D745" t="str">
            <v>295/80R22.5TL 152/148M TH65</v>
          </cell>
          <cell r="E745" t="str">
            <v>LOW SEC 22.5/24.5</v>
          </cell>
          <cell r="F745" t="str">
            <v>M+H TRUCK</v>
          </cell>
          <cell r="G745" t="str">
            <v>Pirelli</v>
          </cell>
          <cell r="H745">
            <v>0.32100000000000001</v>
          </cell>
          <cell r="I745">
            <v>6.7410000000000005</v>
          </cell>
          <cell r="J745">
            <v>64.869</v>
          </cell>
          <cell r="K745">
            <v>1362.249</v>
          </cell>
          <cell r="L745">
            <v>21</v>
          </cell>
        </row>
        <row r="746">
          <cell r="A746" t="str">
            <v>MAR</v>
          </cell>
          <cell r="B746" t="str">
            <v>BULGARIA</v>
          </cell>
          <cell r="C746" t="str">
            <v>0836800</v>
          </cell>
          <cell r="D746" t="str">
            <v>315/70R22.5TL 154/150L(152M) TH65</v>
          </cell>
          <cell r="E746" t="str">
            <v>LOW SEC 22.5/24.5</v>
          </cell>
          <cell r="F746" t="str">
            <v>M+H TRUCK</v>
          </cell>
          <cell r="G746" t="str">
            <v>Pirelli</v>
          </cell>
          <cell r="H746">
            <v>0.32300000000000001</v>
          </cell>
          <cell r="I746">
            <v>5.4910000000000005</v>
          </cell>
          <cell r="J746">
            <v>66.747</v>
          </cell>
          <cell r="K746">
            <v>1134.6990000000001</v>
          </cell>
          <cell r="L746">
            <v>17</v>
          </cell>
        </row>
        <row r="747">
          <cell r="A747" t="str">
            <v>MAR</v>
          </cell>
          <cell r="B747" t="str">
            <v>BULGARIA</v>
          </cell>
          <cell r="C747" t="str">
            <v>0738900</v>
          </cell>
          <cell r="D747" t="str">
            <v>385/65R22.5TL 160K(158L) ST35</v>
          </cell>
          <cell r="E747" t="str">
            <v>WIDE BASE</v>
          </cell>
          <cell r="F747" t="str">
            <v>M+H TRUCK</v>
          </cell>
          <cell r="G747" t="str">
            <v>Pirelli</v>
          </cell>
          <cell r="H747">
            <v>0.442</v>
          </cell>
          <cell r="I747">
            <v>16.353999999999999</v>
          </cell>
          <cell r="J747">
            <v>75.542000000000002</v>
          </cell>
          <cell r="K747">
            <v>2795.0540000000001</v>
          </cell>
          <cell r="L747">
            <v>37</v>
          </cell>
        </row>
        <row r="748">
          <cell r="A748" t="str">
            <v>MAR</v>
          </cell>
          <cell r="B748" t="str">
            <v>BULGARIA</v>
          </cell>
          <cell r="C748" t="str">
            <v>0833500</v>
          </cell>
          <cell r="D748" t="str">
            <v>33X12.50R15TL 108SRW SC-A/T</v>
          </cell>
          <cell r="E748" t="str">
            <v>SUV</v>
          </cell>
          <cell r="F748" t="str">
            <v>CAR/LT/MIRS</v>
          </cell>
          <cell r="G748" t="str">
            <v>Pirelli</v>
          </cell>
          <cell r="H748">
            <v>0.223</v>
          </cell>
          <cell r="I748">
            <v>0.44600000000000001</v>
          </cell>
          <cell r="J748">
            <v>24.213000000000001</v>
          </cell>
          <cell r="K748">
            <v>48.426000000000002</v>
          </cell>
          <cell r="L748">
            <v>2</v>
          </cell>
        </row>
        <row r="749">
          <cell r="A749" t="str">
            <v>MAR</v>
          </cell>
          <cell r="B749" t="str">
            <v>BULGARIA</v>
          </cell>
          <cell r="C749" t="str">
            <v>0913900</v>
          </cell>
          <cell r="D749" t="str">
            <v>165/65R14TL 79T P3000E</v>
          </cell>
          <cell r="E749" t="str">
            <v>T</v>
          </cell>
          <cell r="F749" t="str">
            <v>CAR/LT/MIRS</v>
          </cell>
          <cell r="G749" t="str">
            <v>Pirelli</v>
          </cell>
          <cell r="H749">
            <v>5.3999999999999999E-2</v>
          </cell>
          <cell r="I749">
            <v>0.378</v>
          </cell>
          <cell r="J749">
            <v>6.0709999999999997</v>
          </cell>
          <cell r="K749">
            <v>42.497</v>
          </cell>
          <cell r="L749">
            <v>7</v>
          </cell>
        </row>
        <row r="750">
          <cell r="A750" t="str">
            <v>MAR</v>
          </cell>
          <cell r="B750" t="str">
            <v>BULGARIA</v>
          </cell>
          <cell r="C750" t="str">
            <v>1414000</v>
          </cell>
          <cell r="D750" t="str">
            <v>175/70R14CTL 95/93S CITNET</v>
          </cell>
          <cell r="E750" t="str">
            <v>VAN</v>
          </cell>
          <cell r="F750" t="str">
            <v>CAR/LT/MIRS</v>
          </cell>
          <cell r="G750" t="str">
            <v>Pirelli</v>
          </cell>
          <cell r="H750">
            <v>6.3E-2</v>
          </cell>
          <cell r="I750">
            <v>6.3E-2</v>
          </cell>
          <cell r="J750">
            <v>9.7799999999999994</v>
          </cell>
          <cell r="K750">
            <v>9.7799999999999994</v>
          </cell>
          <cell r="L750">
            <v>1</v>
          </cell>
        </row>
        <row r="751">
          <cell r="A751" t="str">
            <v>MAR</v>
          </cell>
          <cell r="B751" t="str">
            <v>BULGARIA</v>
          </cell>
          <cell r="C751" t="str">
            <v>1116700</v>
          </cell>
          <cell r="D751" t="str">
            <v>175/75R16CTL 101/99R'S' CIT.WP</v>
          </cell>
          <cell r="E751" t="str">
            <v>VAN</v>
          </cell>
          <cell r="F751" t="str">
            <v>CAR/LT/MIRS</v>
          </cell>
          <cell r="G751" t="str">
            <v>Pirelli</v>
          </cell>
          <cell r="H751">
            <v>7.8E-2</v>
          </cell>
          <cell r="I751">
            <v>0.156</v>
          </cell>
          <cell r="J751">
            <v>11.98</v>
          </cell>
          <cell r="K751">
            <v>23.96</v>
          </cell>
          <cell r="L751">
            <v>2</v>
          </cell>
        </row>
        <row r="752">
          <cell r="A752" t="str">
            <v>MAR</v>
          </cell>
          <cell r="B752" t="str">
            <v>BULGARIA</v>
          </cell>
          <cell r="C752" t="str">
            <v>0804000</v>
          </cell>
          <cell r="D752" t="str">
            <v>185/60R14TL 82H P6000</v>
          </cell>
          <cell r="E752" t="str">
            <v>H</v>
          </cell>
          <cell r="F752" t="str">
            <v>CAR/LT/MIRS</v>
          </cell>
          <cell r="G752" t="str">
            <v>Pirelli</v>
          </cell>
          <cell r="H752">
            <v>6.2E-2</v>
          </cell>
          <cell r="I752">
            <v>6.2E-2</v>
          </cell>
          <cell r="J752">
            <v>7.23</v>
          </cell>
          <cell r="K752">
            <v>7.23</v>
          </cell>
          <cell r="L752">
            <v>1</v>
          </cell>
        </row>
        <row r="753">
          <cell r="A753" t="str">
            <v>MAR</v>
          </cell>
          <cell r="B753" t="str">
            <v>BULGARIA</v>
          </cell>
          <cell r="C753" t="str">
            <v>1668600</v>
          </cell>
          <cell r="D753" t="str">
            <v>195R14CTL 106/104R CHRONO</v>
          </cell>
          <cell r="E753" t="str">
            <v>VAN</v>
          </cell>
          <cell r="F753" t="str">
            <v>CAR/LT/MIRS</v>
          </cell>
          <cell r="G753" t="str">
            <v>Pirelli</v>
          </cell>
          <cell r="H753">
            <v>8.8999999999999996E-2</v>
          </cell>
          <cell r="I753">
            <v>0.17799999999999999</v>
          </cell>
          <cell r="J753">
            <v>13</v>
          </cell>
          <cell r="K753">
            <v>26</v>
          </cell>
          <cell r="L753">
            <v>2</v>
          </cell>
        </row>
        <row r="754">
          <cell r="A754" t="str">
            <v>MAR</v>
          </cell>
          <cell r="B754" t="str">
            <v>BULGARIA</v>
          </cell>
          <cell r="C754" t="str">
            <v>1520800</v>
          </cell>
          <cell r="D754" t="str">
            <v>195/45ZR16TL 80W PDRAGN</v>
          </cell>
          <cell r="E754" t="str">
            <v>W Y ZR</v>
          </cell>
          <cell r="F754" t="str">
            <v>CAR/LT/MIRS</v>
          </cell>
          <cell r="G754" t="str">
            <v>Pirelli</v>
          </cell>
          <cell r="H754">
            <v>6.6000000000000003E-2</v>
          </cell>
          <cell r="I754">
            <v>0.13200000000000001</v>
          </cell>
          <cell r="J754">
            <v>7.9829999999999997</v>
          </cell>
          <cell r="K754">
            <v>15.965999999999999</v>
          </cell>
          <cell r="L754">
            <v>2</v>
          </cell>
        </row>
        <row r="755">
          <cell r="A755" t="str">
            <v>MAR</v>
          </cell>
          <cell r="B755" t="str">
            <v>BULGARIA</v>
          </cell>
          <cell r="C755" t="str">
            <v>1223900</v>
          </cell>
          <cell r="D755" t="str">
            <v>195/50R15TL 82V(+) P6000</v>
          </cell>
          <cell r="E755" t="str">
            <v>V</v>
          </cell>
          <cell r="F755" t="str">
            <v>CAR/LT/MIRS</v>
          </cell>
          <cell r="G755" t="str">
            <v>Pirelli</v>
          </cell>
          <cell r="H755">
            <v>6.5000000000000002E-2</v>
          </cell>
          <cell r="I755">
            <v>1.4950000000000001</v>
          </cell>
          <cell r="J755">
            <v>8.3079999999999998</v>
          </cell>
          <cell r="K755">
            <v>191.084</v>
          </cell>
          <cell r="L755">
            <v>23</v>
          </cell>
        </row>
        <row r="756">
          <cell r="A756" t="str">
            <v>MAR</v>
          </cell>
          <cell r="B756" t="str">
            <v>BULGARIA</v>
          </cell>
          <cell r="C756" t="str">
            <v>0748600</v>
          </cell>
          <cell r="D756" t="str">
            <v>195/60R15TL 88H P6000</v>
          </cell>
          <cell r="E756" t="str">
            <v>H</v>
          </cell>
          <cell r="F756" t="str">
            <v>CAR/LT/MIRS</v>
          </cell>
          <cell r="G756" t="str">
            <v>Pirelli</v>
          </cell>
          <cell r="H756">
            <v>7.3999999999999996E-2</v>
          </cell>
          <cell r="I756">
            <v>0.29599999999999999</v>
          </cell>
          <cell r="J756">
            <v>8.9740000000000002</v>
          </cell>
          <cell r="K756">
            <v>35.896000000000001</v>
          </cell>
          <cell r="L756">
            <v>4</v>
          </cell>
        </row>
        <row r="757">
          <cell r="A757" t="str">
            <v>MAR</v>
          </cell>
          <cell r="B757" t="str">
            <v>BULGARIA</v>
          </cell>
          <cell r="C757" t="str">
            <v>1317500</v>
          </cell>
          <cell r="D757" t="str">
            <v>195/65R15REINFTL 95TL6 CITNET</v>
          </cell>
          <cell r="E757" t="str">
            <v>VAN</v>
          </cell>
          <cell r="F757" t="str">
            <v>CAR/LT/MIRS</v>
          </cell>
          <cell r="G757" t="str">
            <v>Pirelli</v>
          </cell>
          <cell r="H757">
            <v>7.9000000000000001E-2</v>
          </cell>
          <cell r="I757">
            <v>7.9000000000000001E-2</v>
          </cell>
          <cell r="J757">
            <v>9.7799999999999994</v>
          </cell>
          <cell r="K757">
            <v>9.7799999999999994</v>
          </cell>
          <cell r="L757">
            <v>1</v>
          </cell>
        </row>
        <row r="758">
          <cell r="A758" t="str">
            <v>MAR</v>
          </cell>
          <cell r="B758" t="str">
            <v>BULGARIA</v>
          </cell>
          <cell r="C758" t="str">
            <v>1117300</v>
          </cell>
          <cell r="D758" t="str">
            <v>195/65R16CTL 104/102R CIT.WP</v>
          </cell>
          <cell r="E758" t="str">
            <v>VAN</v>
          </cell>
          <cell r="F758" t="str">
            <v>CAR/LT/MIRS</v>
          </cell>
          <cell r="G758" t="str">
            <v>Pirelli</v>
          </cell>
          <cell r="H758">
            <v>8.5000000000000006E-2</v>
          </cell>
          <cell r="I758">
            <v>8.5000000000000006E-2</v>
          </cell>
          <cell r="J758">
            <v>12.56</v>
          </cell>
          <cell r="K758">
            <v>12.56</v>
          </cell>
          <cell r="L758">
            <v>1</v>
          </cell>
        </row>
        <row r="759">
          <cell r="A759" t="str">
            <v>MAR</v>
          </cell>
          <cell r="B759" t="str">
            <v>BULGARIA</v>
          </cell>
          <cell r="C759" t="str">
            <v>0747100</v>
          </cell>
          <cell r="D759" t="str">
            <v>205/50R15TL 86V P6000</v>
          </cell>
          <cell r="E759" t="str">
            <v>V</v>
          </cell>
          <cell r="F759" t="str">
            <v>CAR/LT/MIRS</v>
          </cell>
          <cell r="G759" t="str">
            <v>Pirelli</v>
          </cell>
          <cell r="H759">
            <v>7.0000000000000007E-2</v>
          </cell>
          <cell r="I759">
            <v>0.14000000000000001</v>
          </cell>
          <cell r="J759">
            <v>8.99</v>
          </cell>
          <cell r="K759">
            <v>17.98</v>
          </cell>
          <cell r="L759">
            <v>2</v>
          </cell>
        </row>
        <row r="760">
          <cell r="A760" t="str">
            <v>MAR</v>
          </cell>
          <cell r="B760" t="str">
            <v>BULGARIA</v>
          </cell>
          <cell r="C760" t="str">
            <v>0982400</v>
          </cell>
          <cell r="D760" t="str">
            <v>175/50R14TL 74V P6000</v>
          </cell>
          <cell r="E760" t="str">
            <v>V</v>
          </cell>
          <cell r="F760" t="str">
            <v>CAR/LT/MIRS</v>
          </cell>
          <cell r="G760" t="str">
            <v>Pirelli</v>
          </cell>
          <cell r="H760">
            <v>4.9000000000000009E-2</v>
          </cell>
          <cell r="I760">
            <v>0.14700000000000002</v>
          </cell>
          <cell r="J760">
            <v>7.8</v>
          </cell>
          <cell r="K760">
            <v>23.4</v>
          </cell>
          <cell r="L760">
            <v>3</v>
          </cell>
        </row>
        <row r="761">
          <cell r="A761" t="str">
            <v>MAR</v>
          </cell>
          <cell r="B761" t="str">
            <v>BULGARIA</v>
          </cell>
          <cell r="C761" t="str">
            <v>1640900</v>
          </cell>
          <cell r="D761" t="str">
            <v>175/65R14TL 82H PDRAGN</v>
          </cell>
          <cell r="E761" t="str">
            <v>H</v>
          </cell>
          <cell r="F761" t="str">
            <v>CAR/LT/MIRS</v>
          </cell>
          <cell r="G761" t="str">
            <v>Pirelli</v>
          </cell>
          <cell r="H761">
            <v>0.06</v>
          </cell>
          <cell r="I761">
            <v>2.4</v>
          </cell>
          <cell r="J761">
            <v>6.8</v>
          </cell>
          <cell r="K761">
            <v>272</v>
          </cell>
          <cell r="L761">
            <v>40</v>
          </cell>
        </row>
        <row r="762">
          <cell r="A762" t="str">
            <v>MAR</v>
          </cell>
          <cell r="B762" t="str">
            <v>BULGARIA</v>
          </cell>
          <cell r="C762" t="str">
            <v>1001400</v>
          </cell>
          <cell r="D762" t="str">
            <v>175/75R16CTL 101/99RL4 CITNET</v>
          </cell>
          <cell r="E762" t="str">
            <v>VAN</v>
          </cell>
          <cell r="F762" t="str">
            <v>CAR/LT/MIRS</v>
          </cell>
          <cell r="G762" t="str">
            <v>Pirelli</v>
          </cell>
          <cell r="H762">
            <v>7.8E-2</v>
          </cell>
          <cell r="I762">
            <v>0.312</v>
          </cell>
          <cell r="J762">
            <v>11.92</v>
          </cell>
          <cell r="K762">
            <v>47.68</v>
          </cell>
          <cell r="L762">
            <v>4</v>
          </cell>
        </row>
        <row r="763">
          <cell r="A763" t="str">
            <v>MAR</v>
          </cell>
          <cell r="B763" t="str">
            <v>BULGARIA</v>
          </cell>
          <cell r="C763" t="str">
            <v>1116500</v>
          </cell>
          <cell r="D763" t="str">
            <v>185R14CTL 102/100R'S' CIT.WP</v>
          </cell>
          <cell r="E763" t="str">
            <v>VAN</v>
          </cell>
          <cell r="F763" t="str">
            <v>CAR/LT/MIRS</v>
          </cell>
          <cell r="G763" t="str">
            <v>Pirelli</v>
          </cell>
          <cell r="H763">
            <v>0.08</v>
          </cell>
          <cell r="I763">
            <v>0.08</v>
          </cell>
          <cell r="J763">
            <v>11.26</v>
          </cell>
          <cell r="K763">
            <v>11.26</v>
          </cell>
          <cell r="L763">
            <v>1</v>
          </cell>
        </row>
        <row r="764">
          <cell r="A764" t="str">
            <v>MAR</v>
          </cell>
          <cell r="B764" t="str">
            <v>BULGARIA</v>
          </cell>
          <cell r="C764" t="str">
            <v>0949700</v>
          </cell>
          <cell r="D764" t="str">
            <v>185/70R13TL 86T P3000E</v>
          </cell>
          <cell r="E764" t="str">
            <v>T</v>
          </cell>
          <cell r="F764" t="str">
            <v>CAR/LT/MIRS</v>
          </cell>
          <cell r="G764" t="str">
            <v>Pirelli</v>
          </cell>
          <cell r="H764">
            <v>6.4000000000000001E-2</v>
          </cell>
          <cell r="I764">
            <v>6.4000000000000001E-2</v>
          </cell>
          <cell r="J764">
            <v>7.8</v>
          </cell>
          <cell r="K764">
            <v>7.8</v>
          </cell>
          <cell r="L764">
            <v>1</v>
          </cell>
        </row>
        <row r="765">
          <cell r="A765" t="str">
            <v>MAR</v>
          </cell>
          <cell r="B765" t="str">
            <v>BULGARIA</v>
          </cell>
          <cell r="C765" t="str">
            <v>1163300</v>
          </cell>
          <cell r="D765" t="str">
            <v>185/70R14TL 88TM+S P2500</v>
          </cell>
          <cell r="E765" t="str">
            <v>T</v>
          </cell>
          <cell r="F765" t="str">
            <v>CAR/LT/MIRS</v>
          </cell>
          <cell r="G765" t="str">
            <v>Pirelli</v>
          </cell>
          <cell r="H765">
            <v>7.0000000000000007E-2</v>
          </cell>
          <cell r="I765">
            <v>1.1200000000000001</v>
          </cell>
          <cell r="J765">
            <v>8.5399999999999991</v>
          </cell>
          <cell r="K765">
            <v>136.63999999999999</v>
          </cell>
          <cell r="L765">
            <v>16</v>
          </cell>
        </row>
        <row r="766">
          <cell r="A766" t="str">
            <v>MAR</v>
          </cell>
          <cell r="B766" t="str">
            <v>BULGARIA</v>
          </cell>
          <cell r="C766" t="str">
            <v>1426600</v>
          </cell>
          <cell r="D766" t="str">
            <v>185/75R14CTL 102/100R+L6 CITNET</v>
          </cell>
          <cell r="E766" t="str">
            <v>VAN</v>
          </cell>
          <cell r="F766" t="str">
            <v>CAR/LT/MIRS</v>
          </cell>
          <cell r="G766" t="str">
            <v>Pirelli</v>
          </cell>
          <cell r="H766">
            <v>7.3999999999999996E-2</v>
          </cell>
          <cell r="I766">
            <v>7.3999999999999996E-2</v>
          </cell>
          <cell r="J766">
            <v>11.4</v>
          </cell>
          <cell r="K766">
            <v>11.4</v>
          </cell>
          <cell r="L766">
            <v>1</v>
          </cell>
        </row>
        <row r="767">
          <cell r="A767" t="str">
            <v>MAR</v>
          </cell>
          <cell r="B767" t="str">
            <v>BULGARIA</v>
          </cell>
          <cell r="C767" t="str">
            <v>1178600</v>
          </cell>
          <cell r="D767" t="str">
            <v>195/60R15TL 88V P 7</v>
          </cell>
          <cell r="E767" t="str">
            <v>V</v>
          </cell>
          <cell r="F767" t="str">
            <v>CAR/LT/MIRS</v>
          </cell>
          <cell r="G767" t="str">
            <v>Pirelli</v>
          </cell>
          <cell r="H767">
            <v>7.3999999999999996E-2</v>
          </cell>
          <cell r="I767">
            <v>0.29599999999999999</v>
          </cell>
          <cell r="J767">
            <v>8.5690000000000008</v>
          </cell>
          <cell r="K767">
            <v>34.276000000000003</v>
          </cell>
          <cell r="L767">
            <v>4</v>
          </cell>
        </row>
        <row r="768">
          <cell r="A768" t="str">
            <v>MAR</v>
          </cell>
          <cell r="B768" t="str">
            <v>BULGARIA</v>
          </cell>
          <cell r="C768" t="str">
            <v>0803800</v>
          </cell>
          <cell r="D768" t="str">
            <v>195/65R14TL 89H P6000</v>
          </cell>
          <cell r="E768" t="str">
            <v>H</v>
          </cell>
          <cell r="F768" t="str">
            <v>CAR/LT/MIRS</v>
          </cell>
          <cell r="G768" t="str">
            <v>Pirelli</v>
          </cell>
          <cell r="H768">
            <v>7.1999999999999995E-2</v>
          </cell>
          <cell r="I768">
            <v>7.1999999999999995E-2</v>
          </cell>
          <cell r="J768">
            <v>8.2919999999999998</v>
          </cell>
          <cell r="K768">
            <v>8.2919999999999998</v>
          </cell>
          <cell r="L768">
            <v>1</v>
          </cell>
        </row>
        <row r="769">
          <cell r="A769" t="str">
            <v>MAR</v>
          </cell>
          <cell r="B769" t="str">
            <v>BULGARIA</v>
          </cell>
          <cell r="C769" t="str">
            <v>1280100</v>
          </cell>
          <cell r="D769" t="str">
            <v>205/60R15TL 91W P 7</v>
          </cell>
          <cell r="E769" t="str">
            <v>W Y ZR</v>
          </cell>
          <cell r="F769" t="str">
            <v>CAR/LT/MIRS</v>
          </cell>
          <cell r="G769" t="str">
            <v>Pirelli</v>
          </cell>
          <cell r="H769">
            <v>8.1000000000000003E-2</v>
          </cell>
          <cell r="I769">
            <v>8.1000000000000003E-2</v>
          </cell>
          <cell r="J769">
            <v>9.1780000000000008</v>
          </cell>
          <cell r="K769">
            <v>9.1780000000000008</v>
          </cell>
          <cell r="L769">
            <v>1</v>
          </cell>
        </row>
        <row r="770">
          <cell r="A770" t="str">
            <v>MAR</v>
          </cell>
          <cell r="B770" t="str">
            <v>BULGARIA</v>
          </cell>
          <cell r="C770" t="str">
            <v>1178400</v>
          </cell>
          <cell r="D770" t="str">
            <v>205/65R15TL 94V P 7</v>
          </cell>
          <cell r="E770" t="str">
            <v>V</v>
          </cell>
          <cell r="F770" t="str">
            <v>CAR/LT/MIRS</v>
          </cell>
          <cell r="G770" t="str">
            <v>Pirelli</v>
          </cell>
          <cell r="H770">
            <v>8.5999999999999993E-2</v>
          </cell>
          <cell r="I770">
            <v>0.60199999999999998</v>
          </cell>
          <cell r="J770">
            <v>10.013999999999999</v>
          </cell>
          <cell r="K770">
            <v>70.097999999999999</v>
          </cell>
          <cell r="L770">
            <v>7</v>
          </cell>
        </row>
        <row r="771">
          <cell r="A771" t="str">
            <v>MAR</v>
          </cell>
          <cell r="B771" t="str">
            <v>BULGARIA</v>
          </cell>
          <cell r="C771" t="str">
            <v>0793600</v>
          </cell>
          <cell r="D771" t="str">
            <v>215/55R16TL 93H P6000</v>
          </cell>
          <cell r="E771" t="str">
            <v>H</v>
          </cell>
          <cell r="F771" t="str">
            <v>CAR/LT/MIRS</v>
          </cell>
          <cell r="G771" t="str">
            <v>Pirelli</v>
          </cell>
          <cell r="H771">
            <v>8.8999999999999996E-2</v>
          </cell>
          <cell r="I771">
            <v>0.80099999999999993</v>
          </cell>
          <cell r="J771">
            <v>9.9740000000000002</v>
          </cell>
          <cell r="K771">
            <v>89.766000000000005</v>
          </cell>
          <cell r="L771">
            <v>9</v>
          </cell>
        </row>
        <row r="772">
          <cell r="A772" t="str">
            <v>MAR</v>
          </cell>
          <cell r="B772" t="str">
            <v>BULGARIA</v>
          </cell>
          <cell r="C772" t="str">
            <v>1463100</v>
          </cell>
          <cell r="D772" t="str">
            <v>225/45ZR17XLTL 94Y PZERON</v>
          </cell>
          <cell r="E772" t="str">
            <v>W Y ZR</v>
          </cell>
          <cell r="F772" t="str">
            <v>CAR/LT/MIRS</v>
          </cell>
          <cell r="G772" t="str">
            <v>Pirelli</v>
          </cell>
          <cell r="H772">
            <v>9.0999999999999998E-2</v>
          </cell>
          <cell r="I772">
            <v>9.0999999999999998E-2</v>
          </cell>
          <cell r="J772">
            <v>10.241</v>
          </cell>
          <cell r="K772">
            <v>10.241</v>
          </cell>
          <cell r="L772">
            <v>1</v>
          </cell>
        </row>
        <row r="773">
          <cell r="A773" t="str">
            <v>MAR</v>
          </cell>
          <cell r="B773" t="str">
            <v>BULGARIA</v>
          </cell>
          <cell r="C773" t="str">
            <v>1367900</v>
          </cell>
          <cell r="D773" t="str">
            <v>225/55ZR17TL 97W P 7</v>
          </cell>
          <cell r="E773" t="str">
            <v>W Y ZR</v>
          </cell>
          <cell r="F773" t="str">
            <v>CAR/LT/MIRS</v>
          </cell>
          <cell r="G773" t="str">
            <v>Pirelli</v>
          </cell>
          <cell r="H773">
            <v>0.104</v>
          </cell>
          <cell r="I773">
            <v>0.104</v>
          </cell>
          <cell r="J773">
            <v>12.022</v>
          </cell>
          <cell r="K773">
            <v>12.022</v>
          </cell>
          <cell r="L773">
            <v>1</v>
          </cell>
        </row>
        <row r="774">
          <cell r="A774" t="str">
            <v>MAR</v>
          </cell>
          <cell r="B774" t="str">
            <v>BULGARIA</v>
          </cell>
          <cell r="C774" t="str">
            <v>1178800</v>
          </cell>
          <cell r="D774" t="str">
            <v>225/60R15TL 96V P 7</v>
          </cell>
          <cell r="E774" t="str">
            <v>V</v>
          </cell>
          <cell r="F774" t="str">
            <v>CAR/LT/MIRS</v>
          </cell>
          <cell r="G774" t="str">
            <v>Pirelli</v>
          </cell>
          <cell r="H774">
            <v>9.5000000000000001E-2</v>
          </cell>
          <cell r="I774">
            <v>0.38</v>
          </cell>
          <cell r="J774">
            <v>10.55</v>
          </cell>
          <cell r="K774">
            <v>42.2</v>
          </cell>
          <cell r="L774">
            <v>4</v>
          </cell>
        </row>
        <row r="775">
          <cell r="A775" t="str">
            <v>MAR</v>
          </cell>
          <cell r="B775" t="str">
            <v>BULGARIA</v>
          </cell>
          <cell r="C775" t="str">
            <v>1553900</v>
          </cell>
          <cell r="D775" t="str">
            <v>225/60R18TL 100W P 7</v>
          </cell>
          <cell r="E775" t="str">
            <v>W Y ZR</v>
          </cell>
          <cell r="F775" t="str">
            <v>CAR/LT/MIRS</v>
          </cell>
          <cell r="G775" t="str">
            <v>Pirelli</v>
          </cell>
          <cell r="H775">
            <v>0.11899999999999999</v>
          </cell>
          <cell r="I775">
            <v>1.19</v>
          </cell>
          <cell r="J775">
            <v>13.611000000000001</v>
          </cell>
          <cell r="K775">
            <v>136.11000000000001</v>
          </cell>
          <cell r="L775">
            <v>10</v>
          </cell>
        </row>
        <row r="776">
          <cell r="A776" t="str">
            <v>MAR</v>
          </cell>
          <cell r="B776" t="str">
            <v>BULGARIA</v>
          </cell>
          <cell r="C776" t="str">
            <v>1265300</v>
          </cell>
          <cell r="D776" t="str">
            <v>235/60R18XLN0TL 107TRB SC-A/T</v>
          </cell>
          <cell r="E776" t="str">
            <v>SUV</v>
          </cell>
          <cell r="F776" t="str">
            <v>CAR/LT/MIRS</v>
          </cell>
          <cell r="G776" t="str">
            <v>Pirelli</v>
          </cell>
          <cell r="H776">
            <v>0.128</v>
          </cell>
          <cell r="I776">
            <v>0.51200000000000001</v>
          </cell>
          <cell r="J776">
            <v>15.534000000000001</v>
          </cell>
          <cell r="K776">
            <v>62.136000000000003</v>
          </cell>
          <cell r="L776">
            <v>4</v>
          </cell>
        </row>
        <row r="777">
          <cell r="A777" t="str">
            <v>MAR</v>
          </cell>
          <cell r="B777" t="str">
            <v>BULGARIA</v>
          </cell>
          <cell r="C777" t="str">
            <v>1417600</v>
          </cell>
          <cell r="D777" t="str">
            <v>255/55R18XLTL 109VN0 M+S SC-ZER</v>
          </cell>
          <cell r="E777" t="str">
            <v>SUV</v>
          </cell>
          <cell r="F777" t="str">
            <v>CAR/LT/MIRS</v>
          </cell>
          <cell r="G777" t="str">
            <v>Pirelli</v>
          </cell>
          <cell r="H777">
            <v>0.13900000000000001</v>
          </cell>
          <cell r="I777">
            <v>0.27800000000000002</v>
          </cell>
          <cell r="J777">
            <v>16.044</v>
          </cell>
          <cell r="K777">
            <v>32.088000000000001</v>
          </cell>
          <cell r="L777">
            <v>2</v>
          </cell>
        </row>
        <row r="778">
          <cell r="A778" t="str">
            <v>MAR</v>
          </cell>
          <cell r="B778" t="str">
            <v>BULGARIA</v>
          </cell>
          <cell r="C778" t="str">
            <v>1494500</v>
          </cell>
          <cell r="D778" t="str">
            <v>285/50ZR18TL 109WM+S (e) SC-ZEA</v>
          </cell>
          <cell r="E778" t="str">
            <v>SUV</v>
          </cell>
          <cell r="F778" t="str">
            <v>CAR/LT/MIRS</v>
          </cell>
          <cell r="G778" t="str">
            <v>Pirelli</v>
          </cell>
          <cell r="H778">
            <v>0.157</v>
          </cell>
          <cell r="I778">
            <v>0.157</v>
          </cell>
          <cell r="J778">
            <v>17.88</v>
          </cell>
          <cell r="K778">
            <v>17.88</v>
          </cell>
          <cell r="L778">
            <v>1</v>
          </cell>
        </row>
        <row r="779">
          <cell r="A779" t="str">
            <v>MAR</v>
          </cell>
          <cell r="B779" t="str">
            <v>BULGARIA</v>
          </cell>
          <cell r="C779" t="str">
            <v>1635700</v>
          </cell>
          <cell r="D779" t="str">
            <v>P185/65R15TL 88T P400 A</v>
          </cell>
          <cell r="E779" t="str">
            <v>T</v>
          </cell>
          <cell r="F779" t="str">
            <v>CAR/LT/MIRS</v>
          </cell>
          <cell r="G779" t="str">
            <v>Pirelli</v>
          </cell>
          <cell r="H779">
            <v>7.0999999999999994E-2</v>
          </cell>
          <cell r="I779">
            <v>1.42</v>
          </cell>
          <cell r="J779">
            <v>7.9</v>
          </cell>
          <cell r="K779">
            <v>158</v>
          </cell>
          <cell r="L779">
            <v>20</v>
          </cell>
        </row>
        <row r="780">
          <cell r="A780" t="str">
            <v>MAR</v>
          </cell>
          <cell r="B780" t="str">
            <v>BULGARIA</v>
          </cell>
          <cell r="C780" t="str">
            <v>1443400</v>
          </cell>
          <cell r="D780" t="str">
            <v>P245/70R16TL 107TRW(A) SC-STR</v>
          </cell>
          <cell r="E780" t="str">
            <v>SUV</v>
          </cell>
          <cell r="F780" t="str">
            <v>CAR/LT/MIRS</v>
          </cell>
          <cell r="G780" t="str">
            <v>Pirelli</v>
          </cell>
          <cell r="H780">
            <v>0.13800000000000001</v>
          </cell>
          <cell r="I780">
            <v>0.13800000000000001</v>
          </cell>
          <cell r="J780">
            <v>15.888999999999999</v>
          </cell>
          <cell r="K780">
            <v>15.888999999999999</v>
          </cell>
          <cell r="L780">
            <v>1</v>
          </cell>
        </row>
        <row r="781">
          <cell r="A781" t="str">
            <v>MAR</v>
          </cell>
          <cell r="B781" t="str">
            <v>BULGARIA</v>
          </cell>
          <cell r="C781" t="str">
            <v>1441400</v>
          </cell>
          <cell r="D781" t="str">
            <v>P255/60R17TL 106HRB M+S SC-STR</v>
          </cell>
          <cell r="E781" t="str">
            <v>SUV</v>
          </cell>
          <cell r="F781" t="str">
            <v>CAR/LT/MIRS</v>
          </cell>
          <cell r="G781" t="str">
            <v>Pirelli</v>
          </cell>
          <cell r="H781">
            <v>0.13900000000000001</v>
          </cell>
          <cell r="I781">
            <v>0.27800000000000002</v>
          </cell>
          <cell r="J781">
            <v>17.846</v>
          </cell>
          <cell r="K781">
            <v>35.692</v>
          </cell>
          <cell r="L781">
            <v>2</v>
          </cell>
        </row>
        <row r="782">
          <cell r="A782" t="str">
            <v>MAR</v>
          </cell>
          <cell r="B782" t="str">
            <v>BULGARIA</v>
          </cell>
          <cell r="C782" t="str">
            <v>0854700</v>
          </cell>
          <cell r="D782" t="str">
            <v>215/75R17.5TL 126/124M TH25</v>
          </cell>
          <cell r="E782" t="str">
            <v>LOW SECTION 17.5</v>
          </cell>
          <cell r="F782" t="str">
            <v>M+H TRUCK</v>
          </cell>
          <cell r="G782" t="str">
            <v>Pirelli</v>
          </cell>
          <cell r="H782">
            <v>0.126</v>
          </cell>
          <cell r="I782">
            <v>0.504</v>
          </cell>
          <cell r="J782">
            <v>26.22</v>
          </cell>
          <cell r="K782">
            <v>104.88</v>
          </cell>
          <cell r="L782">
            <v>4</v>
          </cell>
        </row>
        <row r="783">
          <cell r="A783" t="str">
            <v>MAR</v>
          </cell>
          <cell r="B783" t="str">
            <v>BULGARIA</v>
          </cell>
          <cell r="C783" t="str">
            <v>0854800</v>
          </cell>
          <cell r="D783" t="str">
            <v>235/75R17.5TL 132/130M TH25</v>
          </cell>
          <cell r="E783" t="str">
            <v>LOW SECTION 17.5</v>
          </cell>
          <cell r="F783" t="str">
            <v>M+H TRUCK</v>
          </cell>
          <cell r="G783" t="str">
            <v>Pirelli</v>
          </cell>
          <cell r="H783">
            <v>0.14899999999999999</v>
          </cell>
          <cell r="I783">
            <v>0.14899999999999999</v>
          </cell>
          <cell r="J783">
            <v>30.5</v>
          </cell>
          <cell r="K783">
            <v>30.5</v>
          </cell>
          <cell r="L783">
            <v>1</v>
          </cell>
        </row>
        <row r="784">
          <cell r="A784" t="str">
            <v>MAR</v>
          </cell>
          <cell r="B784" t="str">
            <v>BULGARIA</v>
          </cell>
          <cell r="C784" t="str">
            <v>0886400</v>
          </cell>
          <cell r="D784" t="str">
            <v>315/80R22.5TL 154/150M(156L)FH15</v>
          </cell>
          <cell r="E784" t="str">
            <v>LOW SEC 22.5/24.5</v>
          </cell>
          <cell r="F784" t="str">
            <v>M+H TRUCK</v>
          </cell>
          <cell r="G784" t="str">
            <v>Pirelli</v>
          </cell>
          <cell r="H784">
            <v>0.36399999999999993</v>
          </cell>
          <cell r="I784">
            <v>4.0039999999999996</v>
          </cell>
          <cell r="J784">
            <v>64.287000000000006</v>
          </cell>
          <cell r="K784">
            <v>707.15700000000004</v>
          </cell>
          <cell r="L784">
            <v>11</v>
          </cell>
        </row>
        <row r="785">
          <cell r="A785" t="str">
            <v>MAR</v>
          </cell>
          <cell r="B785" t="str">
            <v>BULGARIA</v>
          </cell>
          <cell r="C785" t="str">
            <v>0738800</v>
          </cell>
          <cell r="D785" t="str">
            <v>365/80R20TL 160K ST35</v>
          </cell>
          <cell r="E785" t="str">
            <v>WIDE BASE</v>
          </cell>
          <cell r="F785" t="str">
            <v>M+H TRUCK</v>
          </cell>
          <cell r="G785" t="str">
            <v>Pirelli</v>
          </cell>
          <cell r="H785">
            <v>0.435</v>
          </cell>
          <cell r="I785">
            <v>1.3049999999999999</v>
          </cell>
          <cell r="J785">
            <v>74.17</v>
          </cell>
          <cell r="K785">
            <v>222.51</v>
          </cell>
          <cell r="L785">
            <v>3</v>
          </cell>
        </row>
        <row r="786">
          <cell r="A786" t="str">
            <v>MAR</v>
          </cell>
          <cell r="B786" t="str">
            <v>BULGARIA</v>
          </cell>
          <cell r="C786" t="str">
            <v>0739400</v>
          </cell>
          <cell r="D786" t="str">
            <v>9R22.5TL 133/131L FR12</v>
          </cell>
          <cell r="E786" t="str">
            <v>STANDARD =&gt; 19.5</v>
          </cell>
          <cell r="F786" t="str">
            <v>M+H TRUCK</v>
          </cell>
          <cell r="G786" t="str">
            <v>Pirelli</v>
          </cell>
          <cell r="H786">
            <v>0.24199999999999999</v>
          </cell>
          <cell r="I786">
            <v>1.21</v>
          </cell>
          <cell r="J786">
            <v>35.200000000000003</v>
          </cell>
          <cell r="K786">
            <v>176</v>
          </cell>
          <cell r="L786">
            <v>5</v>
          </cell>
        </row>
        <row r="787">
          <cell r="A787" t="str">
            <v>MAR</v>
          </cell>
          <cell r="B787" t="str">
            <v>BULGARIA</v>
          </cell>
          <cell r="C787" t="str">
            <v>1442700</v>
          </cell>
          <cell r="D787" t="str">
            <v>P235/70R15TL 102TRW(A) SC-STR</v>
          </cell>
          <cell r="E787" t="str">
            <v>SUV</v>
          </cell>
          <cell r="F787" t="str">
            <v>CAR/LT/MIRS</v>
          </cell>
          <cell r="G787" t="str">
            <v>Pirelli</v>
          </cell>
          <cell r="H787">
            <v>0.11799999999999999</v>
          </cell>
          <cell r="I787">
            <v>0.11799999999999999</v>
          </cell>
          <cell r="J787">
            <v>15.324999999999999</v>
          </cell>
          <cell r="K787">
            <v>15.324999999999999</v>
          </cell>
          <cell r="L787">
            <v>1</v>
          </cell>
        </row>
        <row r="788">
          <cell r="A788" t="str">
            <v>MAR</v>
          </cell>
          <cell r="B788" t="str">
            <v>BULGARIA</v>
          </cell>
          <cell r="C788" t="str">
            <v>1486400</v>
          </cell>
          <cell r="D788" t="str">
            <v>P265/65R17TL 112HRB M+S SC-STR</v>
          </cell>
          <cell r="E788" t="str">
            <v>SUV</v>
          </cell>
          <cell r="F788" t="str">
            <v>CAR/LT/MIRS</v>
          </cell>
          <cell r="G788" t="str">
            <v>Pirelli</v>
          </cell>
          <cell r="H788">
            <v>0.16</v>
          </cell>
          <cell r="I788">
            <v>0.16</v>
          </cell>
          <cell r="J788">
            <v>17.795999999999999</v>
          </cell>
          <cell r="K788">
            <v>17.795999999999999</v>
          </cell>
          <cell r="L788">
            <v>1</v>
          </cell>
        </row>
        <row r="789">
          <cell r="A789" t="str">
            <v>MAR</v>
          </cell>
          <cell r="B789" t="str">
            <v>BULGARIA</v>
          </cell>
          <cell r="C789" t="str">
            <v>0806000</v>
          </cell>
          <cell r="D789" t="str">
            <v>11.00R20PLUSTT 150/146K 16 AT75</v>
          </cell>
          <cell r="E789" t="str">
            <v>TUBE TYPE</v>
          </cell>
          <cell r="F789" t="str">
            <v>M+H TRUCK</v>
          </cell>
          <cell r="G789" t="str">
            <v>Pirelli</v>
          </cell>
          <cell r="H789">
            <v>0.318</v>
          </cell>
          <cell r="I789">
            <v>0.318</v>
          </cell>
          <cell r="J789">
            <v>65.959999999999994</v>
          </cell>
          <cell r="K789">
            <v>65.959999999999994</v>
          </cell>
          <cell r="L789">
            <v>1</v>
          </cell>
        </row>
        <row r="790">
          <cell r="A790" t="str">
            <v>MAR</v>
          </cell>
          <cell r="B790" t="str">
            <v>BULGARIA</v>
          </cell>
          <cell r="C790" t="str">
            <v>0838200</v>
          </cell>
          <cell r="D790" t="str">
            <v>11.00R20TT 150/146LSTEEL FR11</v>
          </cell>
          <cell r="E790" t="str">
            <v>TUBE TYPE</v>
          </cell>
          <cell r="F790" t="str">
            <v>M+H TRUCK</v>
          </cell>
          <cell r="G790" t="str">
            <v>Pirelli</v>
          </cell>
          <cell r="H790">
            <v>0.318</v>
          </cell>
          <cell r="I790">
            <v>0.63600000000000001</v>
          </cell>
          <cell r="J790">
            <v>62.35</v>
          </cell>
          <cell r="K790">
            <v>124.7</v>
          </cell>
          <cell r="L790">
            <v>2</v>
          </cell>
        </row>
        <row r="791">
          <cell r="A791" t="str">
            <v>MAR</v>
          </cell>
          <cell r="B791" t="str">
            <v>BULGARIA</v>
          </cell>
          <cell r="C791" t="str">
            <v>0837100</v>
          </cell>
          <cell r="D791" t="str">
            <v>215/75R17.5TL 126/124M FH55</v>
          </cell>
          <cell r="E791" t="str">
            <v>LOW SECTION 17.5</v>
          </cell>
          <cell r="F791" t="str">
            <v>M+H TRUCK</v>
          </cell>
          <cell r="G791" t="str">
            <v>Pirelli</v>
          </cell>
          <cell r="H791">
            <v>0.126</v>
          </cell>
          <cell r="I791">
            <v>0.252</v>
          </cell>
          <cell r="J791">
            <v>25.34</v>
          </cell>
          <cell r="K791">
            <v>50.68</v>
          </cell>
          <cell r="L791">
            <v>2</v>
          </cell>
        </row>
        <row r="792">
          <cell r="A792" t="str">
            <v>MAR</v>
          </cell>
          <cell r="B792" t="str">
            <v>BULGARIA</v>
          </cell>
          <cell r="C792" t="str">
            <v>0837500</v>
          </cell>
          <cell r="D792" t="str">
            <v>265/70R19.5TL 140/138M FH55</v>
          </cell>
          <cell r="E792" t="str">
            <v>LOW SECTION 19.5</v>
          </cell>
          <cell r="F792" t="str">
            <v>M+H TRUCK</v>
          </cell>
          <cell r="G792" t="str">
            <v>Pirelli</v>
          </cell>
          <cell r="H792">
            <v>0.19900000000000001</v>
          </cell>
          <cell r="I792">
            <v>0.19900000000000001</v>
          </cell>
          <cell r="J792">
            <v>37.78</v>
          </cell>
          <cell r="K792">
            <v>37.78</v>
          </cell>
          <cell r="L792">
            <v>1</v>
          </cell>
        </row>
        <row r="793">
          <cell r="A793" t="str">
            <v>MAR</v>
          </cell>
          <cell r="B793" t="str">
            <v>BULGARIA</v>
          </cell>
          <cell r="C793" t="str">
            <v>0856000</v>
          </cell>
          <cell r="D793" t="str">
            <v>385/65R22.5TL 158L(160K) FH55</v>
          </cell>
          <cell r="E793" t="str">
            <v>WIDE BASE</v>
          </cell>
          <cell r="F793" t="str">
            <v>M+H TRUCK</v>
          </cell>
          <cell r="G793" t="str">
            <v>Pirelli</v>
          </cell>
          <cell r="H793">
            <v>0.442</v>
          </cell>
          <cell r="I793">
            <v>0.442</v>
          </cell>
          <cell r="J793">
            <v>75.474999999999994</v>
          </cell>
          <cell r="K793">
            <v>75.474999999999994</v>
          </cell>
          <cell r="L793">
            <v>1</v>
          </cell>
        </row>
        <row r="794">
          <cell r="A794" t="str">
            <v>MAR</v>
          </cell>
          <cell r="B794" t="str">
            <v>BULGARIA</v>
          </cell>
          <cell r="C794" t="str">
            <v>0839300</v>
          </cell>
          <cell r="D794" t="str">
            <v>275/70R22.5TL 148/145M(150L) FH55</v>
          </cell>
          <cell r="E794" t="str">
            <v>LOW SEC 22.5/24.5</v>
          </cell>
          <cell r="F794" t="str">
            <v>M+H TRUCK</v>
          </cell>
          <cell r="G794" t="str">
            <v>Pirelli</v>
          </cell>
          <cell r="H794">
            <v>0.252</v>
          </cell>
          <cell r="I794">
            <v>1.26</v>
          </cell>
          <cell r="J794">
            <v>50.86</v>
          </cell>
          <cell r="K794">
            <v>254.3</v>
          </cell>
          <cell r="L794">
            <v>5</v>
          </cell>
        </row>
        <row r="795">
          <cell r="A795" t="str">
            <v>MAR</v>
          </cell>
          <cell r="B795" t="str">
            <v>BULGARIA</v>
          </cell>
          <cell r="C795" t="str">
            <v>1185300</v>
          </cell>
          <cell r="D795" t="str">
            <v>295/80R22.5TL 152/148MAM TH85</v>
          </cell>
          <cell r="E795" t="str">
            <v>LOW SEC 22.5/24.5</v>
          </cell>
          <cell r="F795" t="str">
            <v>M+H TRUCK</v>
          </cell>
          <cell r="G795" t="str">
            <v>Pirelli</v>
          </cell>
          <cell r="H795">
            <v>0.32100000000000001</v>
          </cell>
          <cell r="I795">
            <v>0.64200000000000002</v>
          </cell>
          <cell r="J795">
            <v>65.5</v>
          </cell>
          <cell r="K795">
            <v>131</v>
          </cell>
          <cell r="L795">
            <v>2</v>
          </cell>
        </row>
        <row r="796">
          <cell r="A796" t="str">
            <v>MAR</v>
          </cell>
          <cell r="B796" t="str">
            <v>BULGARIA</v>
          </cell>
          <cell r="C796" t="str">
            <v>0729100</v>
          </cell>
          <cell r="D796" t="str">
            <v>315/80R22.5TL 154/150M(156L) TH65</v>
          </cell>
          <cell r="E796" t="str">
            <v>LOW SEC 22.5/24.5</v>
          </cell>
          <cell r="F796" t="str">
            <v>M+H TRUCK</v>
          </cell>
          <cell r="G796" t="str">
            <v>Pirelli</v>
          </cell>
          <cell r="H796">
            <v>0.36399999999999999</v>
          </cell>
          <cell r="I796">
            <v>0.72799999999999998</v>
          </cell>
          <cell r="J796">
            <v>70.572000000000003</v>
          </cell>
          <cell r="K796">
            <v>141.14400000000001</v>
          </cell>
          <cell r="L796">
            <v>2</v>
          </cell>
        </row>
        <row r="797">
          <cell r="A797" t="str">
            <v>MAR</v>
          </cell>
          <cell r="B797" t="str">
            <v>BULGARIA</v>
          </cell>
          <cell r="C797" t="str">
            <v>1184900</v>
          </cell>
          <cell r="D797" t="str">
            <v>315/80R22.5TL156/150L(154M)AMTH85</v>
          </cell>
          <cell r="E797" t="str">
            <v>LOW SEC 22.5/24.5</v>
          </cell>
          <cell r="F797" t="str">
            <v>M+H TRUCK</v>
          </cell>
          <cell r="G797" t="str">
            <v>Pirelli</v>
          </cell>
          <cell r="H797">
            <v>0.36399999999999999</v>
          </cell>
          <cell r="I797">
            <v>0.72799999999999998</v>
          </cell>
          <cell r="J797">
            <v>71.2</v>
          </cell>
          <cell r="K797">
            <v>142.4</v>
          </cell>
          <cell r="L797">
            <v>2</v>
          </cell>
        </row>
        <row r="798">
          <cell r="A798" t="str">
            <v>MAR</v>
          </cell>
          <cell r="B798" t="str">
            <v>BULGARIA</v>
          </cell>
          <cell r="C798" t="str">
            <v>1163200</v>
          </cell>
          <cell r="D798" t="str">
            <v>185/70R13TL 86TM+S P2500</v>
          </cell>
          <cell r="E798" t="str">
            <v>T</v>
          </cell>
          <cell r="F798" t="str">
            <v>CAR/LT/MIRS</v>
          </cell>
          <cell r="G798" t="str">
            <v>Pirelli</v>
          </cell>
          <cell r="H798">
            <v>6.4000000000000001E-2</v>
          </cell>
          <cell r="I798">
            <v>0.128</v>
          </cell>
          <cell r="J798">
            <v>7.85</v>
          </cell>
          <cell r="K798">
            <v>15.7</v>
          </cell>
          <cell r="L798">
            <v>2</v>
          </cell>
        </row>
        <row r="799">
          <cell r="A799" t="str">
            <v>MAR</v>
          </cell>
          <cell r="B799" t="str">
            <v>BULGARIA</v>
          </cell>
          <cell r="C799" t="str">
            <v>1266000</v>
          </cell>
          <cell r="D799" t="str">
            <v>205/55R16TL 91H(a) P6000</v>
          </cell>
          <cell r="E799" t="str">
            <v>H</v>
          </cell>
          <cell r="F799" t="str">
            <v>CAR/LT/MIRS</v>
          </cell>
          <cell r="G799" t="str">
            <v>Pirelli</v>
          </cell>
          <cell r="H799">
            <v>8.2000000000000003E-2</v>
          </cell>
          <cell r="I799">
            <v>8.2000000000000003E-2</v>
          </cell>
          <cell r="J799">
            <v>9.7249999999999996</v>
          </cell>
          <cell r="K799">
            <v>9.7249999999999996</v>
          </cell>
          <cell r="L799">
            <v>1</v>
          </cell>
        </row>
        <row r="800">
          <cell r="A800" t="str">
            <v>MAR</v>
          </cell>
          <cell r="B800" t="str">
            <v>BULGARIA</v>
          </cell>
          <cell r="C800" t="str">
            <v>1509400</v>
          </cell>
          <cell r="D800" t="str">
            <v>205/55R16TL 91VMO P 7</v>
          </cell>
          <cell r="E800" t="str">
            <v>V</v>
          </cell>
          <cell r="F800" t="str">
            <v>CAR/LT/MIRS</v>
          </cell>
          <cell r="G800" t="str">
            <v>Pirelli</v>
          </cell>
          <cell r="H800">
            <v>8.2000000000000003E-2</v>
          </cell>
          <cell r="I800">
            <v>8.2000000000000003E-2</v>
          </cell>
          <cell r="J800">
            <v>9.5280000000000005</v>
          </cell>
          <cell r="K800">
            <v>9.5280000000000005</v>
          </cell>
          <cell r="L800">
            <v>1</v>
          </cell>
        </row>
        <row r="801">
          <cell r="A801" t="str">
            <v>MAR</v>
          </cell>
          <cell r="B801" t="str">
            <v>BULGARIA</v>
          </cell>
          <cell r="C801" t="str">
            <v>1489300</v>
          </cell>
          <cell r="D801" t="str">
            <v>205/60R16TL 92V P 6</v>
          </cell>
          <cell r="E801" t="str">
            <v>V</v>
          </cell>
          <cell r="F801" t="str">
            <v>CAR/LT/MIRS</v>
          </cell>
          <cell r="G801" t="str">
            <v>Pirelli</v>
          </cell>
          <cell r="H801">
            <v>8.6999999999999994E-2</v>
          </cell>
          <cell r="I801">
            <v>0.17399999999999999</v>
          </cell>
          <cell r="J801">
            <v>10.021000000000001</v>
          </cell>
          <cell r="K801">
            <v>20.042000000000002</v>
          </cell>
          <cell r="L801">
            <v>2</v>
          </cell>
        </row>
        <row r="802">
          <cell r="A802" t="str">
            <v>MAR</v>
          </cell>
          <cell r="B802" t="str">
            <v>BULGARIA</v>
          </cell>
          <cell r="C802" t="str">
            <v>1177800</v>
          </cell>
          <cell r="D802" t="str">
            <v>205/65R15TL 94H P 6</v>
          </cell>
          <cell r="E802" t="str">
            <v>H</v>
          </cell>
          <cell r="F802" t="str">
            <v>CAR/LT/MIRS</v>
          </cell>
          <cell r="G802" t="str">
            <v>Pirelli</v>
          </cell>
          <cell r="H802">
            <v>8.5999999999999993E-2</v>
          </cell>
          <cell r="I802">
            <v>0.34399999999999997</v>
          </cell>
          <cell r="J802">
            <v>9.9510000000000005</v>
          </cell>
          <cell r="K802">
            <v>39.804000000000002</v>
          </cell>
          <cell r="L802">
            <v>4</v>
          </cell>
        </row>
        <row r="803">
          <cell r="A803" t="str">
            <v>MAR</v>
          </cell>
          <cell r="B803" t="str">
            <v>BULGARIA</v>
          </cell>
          <cell r="C803" t="str">
            <v>0915700</v>
          </cell>
          <cell r="D803" t="str">
            <v>215/80R16REINFTL 107SRB SC-S/T</v>
          </cell>
          <cell r="E803" t="str">
            <v>SUV</v>
          </cell>
          <cell r="F803" t="str">
            <v>CAR/LT/MIRS</v>
          </cell>
          <cell r="G803" t="str">
            <v>Pirelli</v>
          </cell>
          <cell r="H803">
            <v>0.121</v>
          </cell>
          <cell r="I803">
            <v>0.121</v>
          </cell>
          <cell r="J803">
            <v>14.724</v>
          </cell>
          <cell r="K803">
            <v>14.724</v>
          </cell>
          <cell r="L803">
            <v>1</v>
          </cell>
        </row>
        <row r="804">
          <cell r="A804" t="str">
            <v>MAR</v>
          </cell>
          <cell r="B804" t="str">
            <v>BULGARIA</v>
          </cell>
          <cell r="C804" t="str">
            <v>1520400</v>
          </cell>
          <cell r="D804" t="str">
            <v>225/45ZR17TL 91W PDRAGN</v>
          </cell>
          <cell r="E804" t="str">
            <v>W Y ZR</v>
          </cell>
          <cell r="F804" t="str">
            <v>CAR/LT/MIRS</v>
          </cell>
          <cell r="G804" t="str">
            <v>Pirelli</v>
          </cell>
          <cell r="H804">
            <v>9.0999999999999998E-2</v>
          </cell>
          <cell r="I804">
            <v>0.182</v>
          </cell>
          <cell r="J804">
            <v>10.34</v>
          </cell>
          <cell r="K804">
            <v>20.68</v>
          </cell>
          <cell r="L804">
            <v>2</v>
          </cell>
        </row>
        <row r="805">
          <cell r="A805" t="str">
            <v>MAR</v>
          </cell>
          <cell r="B805" t="str">
            <v>BULGARIA</v>
          </cell>
          <cell r="C805" t="str">
            <v>1520900</v>
          </cell>
          <cell r="D805" t="str">
            <v>225/50ZR16TL 92W PDRAGN</v>
          </cell>
          <cell r="E805" t="str">
            <v>W Y ZR</v>
          </cell>
          <cell r="F805" t="str">
            <v>CAR/LT/MIRS</v>
          </cell>
          <cell r="G805" t="str">
            <v>Pirelli</v>
          </cell>
          <cell r="H805">
            <v>0.09</v>
          </cell>
          <cell r="I805">
            <v>0.36</v>
          </cell>
          <cell r="J805">
            <v>10.79</v>
          </cell>
          <cell r="K805">
            <v>43.16</v>
          </cell>
          <cell r="L805">
            <v>4</v>
          </cell>
        </row>
        <row r="806">
          <cell r="A806" t="str">
            <v>MAR</v>
          </cell>
          <cell r="B806" t="str">
            <v>BULGARIA</v>
          </cell>
          <cell r="C806" t="str">
            <v>1333400</v>
          </cell>
          <cell r="D806" t="str">
            <v>245/50R18TL 100W(no lbl)(*)PZROSS</v>
          </cell>
          <cell r="E806" t="str">
            <v>W Y ZR</v>
          </cell>
          <cell r="F806" t="str">
            <v>CAR/LT/MIRS</v>
          </cell>
          <cell r="G806" t="str">
            <v>Pirelli</v>
          </cell>
          <cell r="H806">
            <v>0.121</v>
          </cell>
          <cell r="I806">
            <v>0.121</v>
          </cell>
          <cell r="J806">
            <v>13.099</v>
          </cell>
          <cell r="K806">
            <v>13.099</v>
          </cell>
          <cell r="L806">
            <v>1</v>
          </cell>
        </row>
        <row r="807">
          <cell r="A807" t="str">
            <v>MAR</v>
          </cell>
          <cell r="B807" t="str">
            <v>BULGARIA</v>
          </cell>
          <cell r="C807" t="str">
            <v>1422100</v>
          </cell>
          <cell r="D807" t="str">
            <v>255/40ZR18TL 95Y(nolbl) PZROSS</v>
          </cell>
          <cell r="E807" t="str">
            <v>W Y ZR</v>
          </cell>
          <cell r="F807" t="str">
            <v>CAR/LT/MIRS</v>
          </cell>
          <cell r="G807" t="str">
            <v>Pirelli</v>
          </cell>
          <cell r="H807">
            <v>0.111</v>
          </cell>
          <cell r="I807">
            <v>0.111</v>
          </cell>
          <cell r="J807">
            <v>12.042999999999999</v>
          </cell>
          <cell r="K807">
            <v>12.042999999999999</v>
          </cell>
          <cell r="L807">
            <v>1</v>
          </cell>
        </row>
        <row r="808">
          <cell r="A808" t="str">
            <v>MAR</v>
          </cell>
          <cell r="B808" t="str">
            <v>BULGARIA</v>
          </cell>
          <cell r="C808" t="str">
            <v>0985300</v>
          </cell>
          <cell r="D808" t="str">
            <v>255/45ZR18TL 99Y(nolbl) PZROSS</v>
          </cell>
          <cell r="E808" t="str">
            <v>W Y ZR</v>
          </cell>
          <cell r="F808" t="str">
            <v>CAR/LT/MIRS</v>
          </cell>
          <cell r="G808" t="str">
            <v>Pirelli</v>
          </cell>
          <cell r="H808">
            <v>0.12</v>
          </cell>
          <cell r="I808">
            <v>0.6</v>
          </cell>
          <cell r="J808">
            <v>12.23</v>
          </cell>
          <cell r="K808">
            <v>61.15</v>
          </cell>
          <cell r="L808">
            <v>5</v>
          </cell>
        </row>
        <row r="809">
          <cell r="A809" t="str">
            <v>MAR</v>
          </cell>
          <cell r="B809" t="str">
            <v>BULGARIA</v>
          </cell>
          <cell r="C809" t="str">
            <v>1485100</v>
          </cell>
          <cell r="D809" t="str">
            <v>255/60R18XLTL 112HRBL SC-ICE</v>
          </cell>
          <cell r="E809" t="str">
            <v>SUV</v>
          </cell>
          <cell r="F809" t="str">
            <v>CAR/LT/MIRS</v>
          </cell>
          <cell r="G809" t="str">
            <v>Pirelli</v>
          </cell>
          <cell r="H809">
            <v>0.14899999999999999</v>
          </cell>
          <cell r="I809">
            <v>0.29799999999999999</v>
          </cell>
          <cell r="J809">
            <v>18.137</v>
          </cell>
          <cell r="K809">
            <v>36.274000000000001</v>
          </cell>
          <cell r="L809">
            <v>2</v>
          </cell>
        </row>
        <row r="810">
          <cell r="A810" t="str">
            <v>MAR</v>
          </cell>
          <cell r="B810" t="str">
            <v>BULGARIA</v>
          </cell>
          <cell r="C810" t="str">
            <v>1219200</v>
          </cell>
          <cell r="D810" t="str">
            <v>265/70R16TL 112TRBL SC-ICE</v>
          </cell>
          <cell r="E810" t="str">
            <v>SUV</v>
          </cell>
          <cell r="F810" t="str">
            <v>CAR/LT/MIRS</v>
          </cell>
          <cell r="G810" t="str">
            <v>Pirelli</v>
          </cell>
          <cell r="H810">
            <v>0.16</v>
          </cell>
          <cell r="I810">
            <v>0.8</v>
          </cell>
          <cell r="J810">
            <v>18.32</v>
          </cell>
          <cell r="K810">
            <v>91.6</v>
          </cell>
          <cell r="L810">
            <v>5</v>
          </cell>
        </row>
        <row r="811">
          <cell r="A811" t="str">
            <v>MAR</v>
          </cell>
          <cell r="B811" t="str">
            <v>BULGARIA</v>
          </cell>
          <cell r="C811" t="str">
            <v>1118600</v>
          </cell>
          <cell r="D811" t="str">
            <v>275/35ZR18TL 95Y PZROSS</v>
          </cell>
          <cell r="E811" t="str">
            <v>W Y ZR</v>
          </cell>
          <cell r="F811" t="str">
            <v>CAR/LT/MIRS</v>
          </cell>
          <cell r="G811" t="str">
            <v>Pirelli</v>
          </cell>
          <cell r="H811">
            <v>0.11600000000000001</v>
          </cell>
          <cell r="I811">
            <v>0.11600000000000001</v>
          </cell>
          <cell r="J811">
            <v>11.414999999999999</v>
          </cell>
          <cell r="K811">
            <v>11.414999999999999</v>
          </cell>
          <cell r="L811">
            <v>1</v>
          </cell>
        </row>
        <row r="812">
          <cell r="A812" t="str">
            <v>MAR</v>
          </cell>
          <cell r="B812" t="str">
            <v>BULGARIA</v>
          </cell>
          <cell r="C812" t="str">
            <v>1634500</v>
          </cell>
          <cell r="D812" t="str">
            <v>P155/70R13TL 75T P400 A</v>
          </cell>
          <cell r="E812" t="str">
            <v>T</v>
          </cell>
          <cell r="F812" t="str">
            <v>CAR/LT/MIRS</v>
          </cell>
          <cell r="G812" t="str">
            <v>Pirelli</v>
          </cell>
          <cell r="H812">
            <v>4.5999999999999999E-2</v>
          </cell>
          <cell r="I812">
            <v>1.196</v>
          </cell>
          <cell r="J812">
            <v>5.8</v>
          </cell>
          <cell r="K812">
            <v>150.80000000000001</v>
          </cell>
          <cell r="L812">
            <v>26</v>
          </cell>
        </row>
        <row r="813">
          <cell r="A813" t="str">
            <v>MAR</v>
          </cell>
          <cell r="B813" t="str">
            <v>BULGARIA</v>
          </cell>
          <cell r="C813" t="str">
            <v>1634800</v>
          </cell>
          <cell r="D813" t="str">
            <v>P155/80R13TL 79T P400 A</v>
          </cell>
          <cell r="E813" t="str">
            <v>T</v>
          </cell>
          <cell r="F813" t="str">
            <v>CAR/LT/MIRS</v>
          </cell>
          <cell r="G813" t="str">
            <v>Pirelli</v>
          </cell>
          <cell r="H813">
            <v>5.2000000000000005E-2</v>
          </cell>
          <cell r="I813">
            <v>1.04</v>
          </cell>
          <cell r="J813">
            <v>6.3</v>
          </cell>
          <cell r="K813">
            <v>126</v>
          </cell>
          <cell r="L813">
            <v>20</v>
          </cell>
        </row>
        <row r="814">
          <cell r="A814" t="str">
            <v>MAR</v>
          </cell>
          <cell r="B814" t="str">
            <v>BULGARIA</v>
          </cell>
          <cell r="C814" t="str">
            <v>1443200</v>
          </cell>
          <cell r="D814" t="str">
            <v>P225/70R16TL 102HRW(A) SC-STR</v>
          </cell>
          <cell r="E814" t="str">
            <v>SUV</v>
          </cell>
          <cell r="F814" t="str">
            <v>CAR/LT/MIRS</v>
          </cell>
          <cell r="G814" t="str">
            <v>Pirelli</v>
          </cell>
          <cell r="H814">
            <v>0.11700000000000001</v>
          </cell>
          <cell r="I814">
            <v>0.11700000000000001</v>
          </cell>
          <cell r="J814">
            <v>14.364000000000001</v>
          </cell>
          <cell r="K814">
            <v>14.364000000000001</v>
          </cell>
          <cell r="L814">
            <v>1</v>
          </cell>
        </row>
        <row r="815">
          <cell r="A815" t="str">
            <v>MAR</v>
          </cell>
          <cell r="B815" t="str">
            <v>BULGARIA</v>
          </cell>
          <cell r="C815" t="str">
            <v>1442400</v>
          </cell>
          <cell r="D815" t="str">
            <v>P225/75R15XLTL 106TRW(A) SC-STR</v>
          </cell>
          <cell r="E815" t="str">
            <v>SUV</v>
          </cell>
          <cell r="F815" t="str">
            <v>CAR/LT/MIRS</v>
          </cell>
          <cell r="G815" t="str">
            <v>Pirelli</v>
          </cell>
          <cell r="H815">
            <v>0.11599999999999999</v>
          </cell>
          <cell r="I815">
            <v>0.57999999999999996</v>
          </cell>
          <cell r="J815">
            <v>13.691999999999998</v>
          </cell>
          <cell r="K815">
            <v>68.459999999999994</v>
          </cell>
          <cell r="L815">
            <v>5</v>
          </cell>
        </row>
        <row r="816">
          <cell r="A816" t="str">
            <v>MAR</v>
          </cell>
          <cell r="B816" t="str">
            <v>BULGARIA</v>
          </cell>
          <cell r="C816" t="str">
            <v>1443900</v>
          </cell>
          <cell r="D816" t="str">
            <v>P245/65R17TL 107HRB(A) SC-STR</v>
          </cell>
          <cell r="E816" t="str">
            <v>SUV</v>
          </cell>
          <cell r="F816" t="str">
            <v>CAR/LT/MIRS</v>
          </cell>
          <cell r="G816" t="str">
            <v>Pirelli</v>
          </cell>
          <cell r="H816">
            <v>0.13800000000000001</v>
          </cell>
          <cell r="I816">
            <v>0.13800000000000001</v>
          </cell>
          <cell r="J816">
            <v>16.715</v>
          </cell>
          <cell r="K816">
            <v>16.715</v>
          </cell>
          <cell r="L816">
            <v>1</v>
          </cell>
        </row>
        <row r="817">
          <cell r="A817" t="str">
            <v>MAR</v>
          </cell>
          <cell r="B817" t="str">
            <v>BULGARIA</v>
          </cell>
          <cell r="C817" t="str">
            <v>1206900</v>
          </cell>
          <cell r="D817" t="str">
            <v>10R22.5TL 144/142M LS97</v>
          </cell>
          <cell r="E817" t="str">
            <v>STANDARD =&gt; 19.5</v>
          </cell>
          <cell r="F817" t="str">
            <v>M+H TRUCK</v>
          </cell>
          <cell r="G817" t="str">
            <v>Pirelli</v>
          </cell>
          <cell r="H817">
            <v>0.29599999999999999</v>
          </cell>
          <cell r="I817">
            <v>1.48</v>
          </cell>
          <cell r="J817">
            <v>52.082000000000008</v>
          </cell>
          <cell r="K817">
            <v>260.41000000000003</v>
          </cell>
          <cell r="L817">
            <v>5</v>
          </cell>
        </row>
        <row r="818">
          <cell r="A818" t="str">
            <v>MAR</v>
          </cell>
          <cell r="B818" t="str">
            <v>BULGARIA</v>
          </cell>
          <cell r="C818" t="str">
            <v>1203300</v>
          </cell>
          <cell r="D818" t="str">
            <v>225/75R17.5TL 129/127M FH55</v>
          </cell>
          <cell r="E818" t="str">
            <v>LOW SECTION 17.5</v>
          </cell>
          <cell r="F818" t="str">
            <v>M+H TRUCK</v>
          </cell>
          <cell r="G818" t="str">
            <v>Pirelli</v>
          </cell>
          <cell r="H818">
            <v>0.13800000000000001</v>
          </cell>
          <cell r="I818">
            <v>0.13800000000000001</v>
          </cell>
          <cell r="J818">
            <v>26.78</v>
          </cell>
          <cell r="K818">
            <v>26.78</v>
          </cell>
          <cell r="L818">
            <v>1</v>
          </cell>
        </row>
        <row r="819">
          <cell r="A819" t="str">
            <v>MAR</v>
          </cell>
          <cell r="B819" t="str">
            <v>BULGARIA</v>
          </cell>
          <cell r="C819" t="str">
            <v>0837300</v>
          </cell>
          <cell r="D819" t="str">
            <v>235/75R17.5TL 132/130M FH55</v>
          </cell>
          <cell r="E819" t="str">
            <v>LOW SECTION 17.5</v>
          </cell>
          <cell r="F819" t="str">
            <v>M+H TRUCK</v>
          </cell>
          <cell r="G819" t="str">
            <v>Pirelli</v>
          </cell>
          <cell r="H819">
            <v>0.14899999999999999</v>
          </cell>
          <cell r="I819">
            <v>0.14899999999999999</v>
          </cell>
          <cell r="J819">
            <v>28.76</v>
          </cell>
          <cell r="K819">
            <v>28.76</v>
          </cell>
          <cell r="L819">
            <v>1</v>
          </cell>
        </row>
        <row r="820">
          <cell r="A820" t="str">
            <v>MAR</v>
          </cell>
          <cell r="B820" t="str">
            <v>BULGARIA</v>
          </cell>
          <cell r="C820" t="str">
            <v>1203700</v>
          </cell>
          <cell r="D820" t="str">
            <v>285/70R19.5TL 145/143M FH55</v>
          </cell>
          <cell r="E820" t="str">
            <v>LOW SECTION 19.5</v>
          </cell>
          <cell r="F820" t="str">
            <v>M+H TRUCK</v>
          </cell>
          <cell r="G820" t="str">
            <v>Pirelli</v>
          </cell>
          <cell r="H820">
            <v>0.22800000000000001</v>
          </cell>
          <cell r="I820">
            <v>0.22800000000000001</v>
          </cell>
          <cell r="J820">
            <v>43.99</v>
          </cell>
          <cell r="K820">
            <v>43.99</v>
          </cell>
          <cell r="L820">
            <v>1</v>
          </cell>
        </row>
        <row r="821">
          <cell r="A821" t="str">
            <v>MAR</v>
          </cell>
          <cell r="B821" t="str">
            <v>BULGARIA</v>
          </cell>
          <cell r="C821" t="str">
            <v>1203200</v>
          </cell>
          <cell r="D821" t="str">
            <v>315/80R22.5TL 156/150L(154M) TR26</v>
          </cell>
          <cell r="E821" t="str">
            <v>LOW SEC 22.5/24.5</v>
          </cell>
          <cell r="F821" t="str">
            <v>M+H TRUCK</v>
          </cell>
          <cell r="G821" t="str">
            <v>Pirelli</v>
          </cell>
          <cell r="H821">
            <v>0.36399999999999999</v>
          </cell>
          <cell r="I821">
            <v>0.36399999999999999</v>
          </cell>
          <cell r="J821">
            <v>70.116</v>
          </cell>
          <cell r="K821">
            <v>70.116</v>
          </cell>
          <cell r="L821">
            <v>1</v>
          </cell>
        </row>
        <row r="822">
          <cell r="A822" t="str">
            <v>MAR</v>
          </cell>
          <cell r="B822" t="str">
            <v>SERBIA/MONTENEGRO</v>
          </cell>
          <cell r="C822" t="str">
            <v>1072600</v>
          </cell>
          <cell r="D822" t="str">
            <v>155/80R13TL 79T C.SPID</v>
          </cell>
          <cell r="E822" t="str">
            <v>T</v>
          </cell>
          <cell r="F822" t="str">
            <v>CAR/LT/MIRS</v>
          </cell>
          <cell r="G822" t="str">
            <v>Ceat</v>
          </cell>
          <cell r="H822">
            <v>5.1999999999999998E-2</v>
          </cell>
          <cell r="I822">
            <v>1.508</v>
          </cell>
          <cell r="J822">
            <v>6.0229999999999997</v>
          </cell>
          <cell r="K822">
            <v>174.667</v>
          </cell>
          <cell r="L822">
            <v>29</v>
          </cell>
        </row>
        <row r="823">
          <cell r="A823" t="str">
            <v>MAR</v>
          </cell>
          <cell r="B823" t="str">
            <v>SERBIA/MONTENEGRO</v>
          </cell>
          <cell r="C823" t="str">
            <v>0981000</v>
          </cell>
          <cell r="D823" t="str">
            <v>185/60R14TL 82H C.SPID</v>
          </cell>
          <cell r="E823" t="str">
            <v>H</v>
          </cell>
          <cell r="F823" t="str">
            <v>CAR/LT/MIRS</v>
          </cell>
          <cell r="G823" t="str">
            <v>Ceat</v>
          </cell>
          <cell r="H823">
            <v>6.2E-2</v>
          </cell>
          <cell r="I823">
            <v>0.31</v>
          </cell>
          <cell r="J823">
            <v>7.1749999999999998</v>
          </cell>
          <cell r="K823">
            <v>35.875</v>
          </cell>
          <cell r="L823">
            <v>5</v>
          </cell>
        </row>
        <row r="824">
          <cell r="A824" t="str">
            <v>MAR</v>
          </cell>
          <cell r="B824" t="str">
            <v>SERBIA/MONTENEGRO</v>
          </cell>
          <cell r="C824" t="str">
            <v>1051700</v>
          </cell>
          <cell r="D824" t="str">
            <v>195/60R15TL 88H C.TORN</v>
          </cell>
          <cell r="E824" t="str">
            <v>H</v>
          </cell>
          <cell r="F824" t="str">
            <v>CAR/LT/MIRS</v>
          </cell>
          <cell r="G824" t="str">
            <v>Ceat</v>
          </cell>
          <cell r="H824">
            <v>7.3999999999999996E-2</v>
          </cell>
          <cell r="I824">
            <v>7.3999999999999996E-2</v>
          </cell>
          <cell r="J824">
            <v>9.1310000000000002</v>
          </cell>
          <cell r="K824">
            <v>9.1310000000000002</v>
          </cell>
          <cell r="L824">
            <v>1</v>
          </cell>
        </row>
        <row r="825">
          <cell r="A825" t="str">
            <v>MAR</v>
          </cell>
          <cell r="B825" t="str">
            <v>SERBIA/MONTENEGRO</v>
          </cell>
          <cell r="C825" t="str">
            <v>1037500</v>
          </cell>
          <cell r="D825" t="str">
            <v>195/70R14TL 91H C.SPID</v>
          </cell>
          <cell r="E825" t="str">
            <v>H</v>
          </cell>
          <cell r="F825" t="str">
            <v>CAR/LT/MIRS</v>
          </cell>
          <cell r="G825" t="str">
            <v>Ceat</v>
          </cell>
          <cell r="H825">
            <v>7.6999999999999999E-2</v>
          </cell>
          <cell r="I825">
            <v>7.6999999999999999E-2</v>
          </cell>
          <cell r="J825">
            <v>8.8089999999999993</v>
          </cell>
          <cell r="K825">
            <v>8.8089999999999993</v>
          </cell>
          <cell r="L825">
            <v>1</v>
          </cell>
        </row>
        <row r="826">
          <cell r="A826" t="str">
            <v>MAR</v>
          </cell>
          <cell r="B826" t="str">
            <v>SERBIA/MONTENEGRO</v>
          </cell>
          <cell r="C826" t="str">
            <v>0980400</v>
          </cell>
          <cell r="D826" t="str">
            <v>165/65R14TL 79T C.SPID</v>
          </cell>
          <cell r="E826" t="str">
            <v>T</v>
          </cell>
          <cell r="F826" t="str">
            <v>CAR/LT/MIRS</v>
          </cell>
          <cell r="G826" t="str">
            <v>Ceat</v>
          </cell>
          <cell r="H826">
            <v>5.3999999999999999E-2</v>
          </cell>
          <cell r="I826">
            <v>5.3999999999999999E-2</v>
          </cell>
          <cell r="J826">
            <v>6.23</v>
          </cell>
          <cell r="K826">
            <v>6.23</v>
          </cell>
          <cell r="L826">
            <v>1</v>
          </cell>
        </row>
        <row r="827">
          <cell r="A827" t="str">
            <v>MAR</v>
          </cell>
          <cell r="B827" t="str">
            <v>SERBIA/MONTENEGRO</v>
          </cell>
          <cell r="C827" t="str">
            <v>0980800</v>
          </cell>
          <cell r="D827" t="str">
            <v>185/60R14TL 82T C.SPID</v>
          </cell>
          <cell r="E827" t="str">
            <v>T</v>
          </cell>
          <cell r="F827" t="str">
            <v>CAR/LT/MIRS</v>
          </cell>
          <cell r="G827" t="str">
            <v>Ceat</v>
          </cell>
          <cell r="H827">
            <v>6.2E-2</v>
          </cell>
          <cell r="I827">
            <v>6.2E-2</v>
          </cell>
          <cell r="J827">
            <v>7.117</v>
          </cell>
          <cell r="K827">
            <v>7.117</v>
          </cell>
          <cell r="L827">
            <v>1</v>
          </cell>
        </row>
        <row r="828">
          <cell r="A828" t="str">
            <v>MAR</v>
          </cell>
          <cell r="B828" t="str">
            <v>SERBIA/MONTENEGRO</v>
          </cell>
          <cell r="C828" t="str">
            <v>1277100</v>
          </cell>
          <cell r="D828" t="str">
            <v>195/55R15TL 85H C.TORN</v>
          </cell>
          <cell r="E828" t="str">
            <v>H</v>
          </cell>
          <cell r="F828" t="str">
            <v>CAR/LT/MIRS</v>
          </cell>
          <cell r="G828" t="str">
            <v>Ceat</v>
          </cell>
          <cell r="H828">
            <v>6.9000000000000006E-2</v>
          </cell>
          <cell r="I828">
            <v>6.9000000000000006E-2</v>
          </cell>
          <cell r="J828">
            <v>8.7360000000000007</v>
          </cell>
          <cell r="K828">
            <v>8.7360000000000007</v>
          </cell>
          <cell r="L828">
            <v>1</v>
          </cell>
        </row>
        <row r="829">
          <cell r="A829" t="str">
            <v>MAR</v>
          </cell>
          <cell r="B829" t="str">
            <v>SERBIA/MONTENEGRO</v>
          </cell>
          <cell r="C829" t="str">
            <v>0988900</v>
          </cell>
          <cell r="D829" t="str">
            <v>195/70R15CTL 104/102R C.2001</v>
          </cell>
          <cell r="E829" t="str">
            <v>VAN</v>
          </cell>
          <cell r="F829" t="str">
            <v>CAR/LT/MIRS</v>
          </cell>
          <cell r="G829" t="str">
            <v>Ceat</v>
          </cell>
          <cell r="H829">
            <v>8.3000000000000004E-2</v>
          </cell>
          <cell r="I829">
            <v>0.16600000000000001</v>
          </cell>
          <cell r="J829">
            <v>12.61</v>
          </cell>
          <cell r="K829">
            <v>25.22</v>
          </cell>
          <cell r="L829">
            <v>2</v>
          </cell>
        </row>
        <row r="830">
          <cell r="A830" t="str">
            <v>MAR</v>
          </cell>
          <cell r="B830" t="str">
            <v>SERBIA/MONTENEGRO</v>
          </cell>
          <cell r="C830" t="str">
            <v>1162600</v>
          </cell>
          <cell r="D830" t="str">
            <v>155/80R13TL 79TM+S P2500</v>
          </cell>
          <cell r="E830" t="str">
            <v>T</v>
          </cell>
          <cell r="F830" t="str">
            <v>CAR/LT/MIRS</v>
          </cell>
          <cell r="G830" t="str">
            <v>Pirelli</v>
          </cell>
          <cell r="H830">
            <v>5.1999999999999998E-2</v>
          </cell>
          <cell r="I830">
            <v>0.104</v>
          </cell>
          <cell r="J830">
            <v>6.13</v>
          </cell>
          <cell r="K830">
            <v>12.26</v>
          </cell>
          <cell r="L830">
            <v>2</v>
          </cell>
        </row>
        <row r="831">
          <cell r="A831" t="str">
            <v>MAR</v>
          </cell>
          <cell r="B831" t="str">
            <v>SERBIA/MONTENEGRO</v>
          </cell>
          <cell r="C831" t="str">
            <v>1414000</v>
          </cell>
          <cell r="D831" t="str">
            <v>175/70R14CTL 95/93S CITNET</v>
          </cell>
          <cell r="E831" t="str">
            <v>VAN</v>
          </cell>
          <cell r="F831" t="str">
            <v>CAR/LT/MIRS</v>
          </cell>
          <cell r="G831" t="str">
            <v>Pirelli</v>
          </cell>
          <cell r="H831">
            <v>6.3E-2</v>
          </cell>
          <cell r="I831">
            <v>6.3E-2</v>
          </cell>
          <cell r="J831">
            <v>9.7799999999999994</v>
          </cell>
          <cell r="K831">
            <v>9.7799999999999994</v>
          </cell>
          <cell r="L831">
            <v>1</v>
          </cell>
        </row>
        <row r="832">
          <cell r="A832" t="str">
            <v>MAR</v>
          </cell>
          <cell r="B832" t="str">
            <v>BULGARIA</v>
          </cell>
          <cell r="C832" t="str">
            <v>1009200</v>
          </cell>
          <cell r="D832" t="str">
            <v>185/70R14TL 88T P3000E</v>
          </cell>
          <cell r="E832" t="str">
            <v>T</v>
          </cell>
          <cell r="F832" t="str">
            <v>CAR/LT/MIRS</v>
          </cell>
          <cell r="G832" t="str">
            <v>Pirelli</v>
          </cell>
          <cell r="H832">
            <v>7.0000000000000007E-2</v>
          </cell>
          <cell r="I832">
            <v>1.68</v>
          </cell>
          <cell r="J832">
            <v>8.2899999999999991</v>
          </cell>
          <cell r="K832">
            <v>198.96</v>
          </cell>
          <cell r="L832">
            <v>24</v>
          </cell>
        </row>
        <row r="833">
          <cell r="A833" t="str">
            <v>MAR</v>
          </cell>
          <cell r="B833" t="str">
            <v>BULGARIA</v>
          </cell>
          <cell r="C833" t="str">
            <v>1603500</v>
          </cell>
          <cell r="D833" t="str">
            <v>195/55R15TL 85V PDRAGN</v>
          </cell>
          <cell r="E833" t="str">
            <v>V</v>
          </cell>
          <cell r="F833" t="str">
            <v>CAR/LT/MIRS</v>
          </cell>
          <cell r="G833" t="str">
            <v>Pirelli</v>
          </cell>
          <cell r="H833">
            <v>6.9000000000000006E-2</v>
          </cell>
          <cell r="I833">
            <v>6.9000000000000006E-2</v>
          </cell>
          <cell r="J833">
            <v>8.3529999999999998</v>
          </cell>
          <cell r="K833">
            <v>8.3529999999999998</v>
          </cell>
          <cell r="L833">
            <v>1</v>
          </cell>
        </row>
        <row r="834">
          <cell r="A834" t="str">
            <v>MAR</v>
          </cell>
          <cell r="B834" t="str">
            <v>BULGARIA</v>
          </cell>
          <cell r="C834" t="str">
            <v>1310200</v>
          </cell>
          <cell r="D834" t="str">
            <v>195/55R16TL 87H(e)R/F(*) EUFO-@</v>
          </cell>
          <cell r="E834" t="str">
            <v>RUN FLAT</v>
          </cell>
          <cell r="F834" t="str">
            <v>CAR/LT/MIRS</v>
          </cell>
          <cell r="G834" t="str">
            <v>Pirelli</v>
          </cell>
          <cell r="H834">
            <v>7.4999999999999997E-2</v>
          </cell>
          <cell r="I834">
            <v>0.15</v>
          </cell>
          <cell r="J834">
            <v>11.135</v>
          </cell>
          <cell r="K834">
            <v>22.27</v>
          </cell>
          <cell r="L834">
            <v>2</v>
          </cell>
        </row>
        <row r="835">
          <cell r="A835" t="str">
            <v>MAR</v>
          </cell>
          <cell r="B835" t="str">
            <v>BULGARIA</v>
          </cell>
          <cell r="C835" t="str">
            <v>1603100</v>
          </cell>
          <cell r="D835" t="str">
            <v>195/60R15TL 88H PDRAGN</v>
          </cell>
          <cell r="E835" t="str">
            <v>H</v>
          </cell>
          <cell r="F835" t="str">
            <v>CAR/LT/MIRS</v>
          </cell>
          <cell r="G835" t="str">
            <v>Pirelli</v>
          </cell>
          <cell r="H835">
            <v>7.3999999999999996E-2</v>
          </cell>
          <cell r="I835">
            <v>1.036</v>
          </cell>
          <cell r="J835">
            <v>8.6710000000000012</v>
          </cell>
          <cell r="K835">
            <v>121.39400000000001</v>
          </cell>
          <cell r="L835">
            <v>14</v>
          </cell>
        </row>
        <row r="836">
          <cell r="A836" t="str">
            <v>MAR</v>
          </cell>
          <cell r="B836" t="str">
            <v>BULGARIA</v>
          </cell>
          <cell r="C836" t="str">
            <v>1602700</v>
          </cell>
          <cell r="D836" t="str">
            <v>195/65R15TL 91H PDRAGN</v>
          </cell>
          <cell r="E836" t="str">
            <v>H</v>
          </cell>
          <cell r="F836" t="str">
            <v>CAR/LT/MIRS</v>
          </cell>
          <cell r="G836" t="str">
            <v>Pirelli</v>
          </cell>
          <cell r="H836">
            <v>7.9000000000000001E-2</v>
          </cell>
          <cell r="I836">
            <v>3.5550000000000002</v>
          </cell>
          <cell r="J836">
            <v>8.7589999999999986</v>
          </cell>
          <cell r="K836">
            <v>394.15499999999997</v>
          </cell>
          <cell r="L836">
            <v>45</v>
          </cell>
        </row>
        <row r="837">
          <cell r="A837" t="str">
            <v>MAR</v>
          </cell>
          <cell r="B837" t="str">
            <v>BULGARIA</v>
          </cell>
          <cell r="C837" t="str">
            <v>1520700</v>
          </cell>
          <cell r="D837" t="str">
            <v>205/45ZR16TL 83W PDRAGN</v>
          </cell>
          <cell r="E837" t="str">
            <v>W Y ZR</v>
          </cell>
          <cell r="F837" t="str">
            <v>CAR/LT/MIRS</v>
          </cell>
          <cell r="G837" t="str">
            <v>Pirelli</v>
          </cell>
          <cell r="H837">
            <v>7.1999999999999995E-2</v>
          </cell>
          <cell r="I837">
            <v>0.14399999999999999</v>
          </cell>
          <cell r="J837">
            <v>8.7720000000000002</v>
          </cell>
          <cell r="K837">
            <v>17.544</v>
          </cell>
          <cell r="L837">
            <v>2</v>
          </cell>
        </row>
        <row r="838">
          <cell r="A838" t="str">
            <v>MAR</v>
          </cell>
          <cell r="B838" t="str">
            <v>BULGARIA</v>
          </cell>
          <cell r="C838" t="str">
            <v>1553100</v>
          </cell>
          <cell r="D838" t="str">
            <v>205/50ZR17XLTL 93W(nolbl) PZROSS</v>
          </cell>
          <cell r="E838" t="str">
            <v>W Y ZR</v>
          </cell>
          <cell r="F838" t="str">
            <v>CAR/LT/MIRS</v>
          </cell>
          <cell r="G838" t="str">
            <v>Pirelli</v>
          </cell>
          <cell r="H838">
            <v>8.3000000000000004E-2</v>
          </cell>
          <cell r="I838">
            <v>0.33200000000000002</v>
          </cell>
          <cell r="J838">
            <v>9.6150000000000002</v>
          </cell>
          <cell r="K838">
            <v>38.46</v>
          </cell>
          <cell r="L838">
            <v>4</v>
          </cell>
        </row>
        <row r="839">
          <cell r="A839" t="str">
            <v>MAR</v>
          </cell>
          <cell r="B839" t="str">
            <v>BULGARIA</v>
          </cell>
          <cell r="C839" t="str">
            <v>1180000</v>
          </cell>
          <cell r="D839" t="str">
            <v>205/55R16TL 91W P 7</v>
          </cell>
          <cell r="E839" t="str">
            <v>W Y ZR</v>
          </cell>
          <cell r="F839" t="str">
            <v>CAR/LT/MIRS</v>
          </cell>
          <cell r="G839" t="str">
            <v>Pirelli</v>
          </cell>
          <cell r="H839">
            <v>8.2000000000000003E-2</v>
          </cell>
          <cell r="I839">
            <v>0.49199999999999999</v>
          </cell>
          <cell r="J839">
            <v>9.4019999999999992</v>
          </cell>
          <cell r="K839">
            <v>56.411999999999999</v>
          </cell>
          <cell r="L839">
            <v>6</v>
          </cell>
        </row>
        <row r="840">
          <cell r="A840" t="str">
            <v>MAR</v>
          </cell>
          <cell r="B840" t="str">
            <v>BULGARIA</v>
          </cell>
          <cell r="C840" t="str">
            <v>1462900</v>
          </cell>
          <cell r="D840" t="str">
            <v>205/55ZR16TL 91Y PZERON</v>
          </cell>
          <cell r="E840" t="str">
            <v>W Y ZR</v>
          </cell>
          <cell r="F840" t="str">
            <v>CAR/LT/MIRS</v>
          </cell>
          <cell r="G840" t="str">
            <v>Pirelli</v>
          </cell>
          <cell r="H840">
            <v>8.199999999999999E-2</v>
          </cell>
          <cell r="I840">
            <v>0.41</v>
          </cell>
          <cell r="J840">
            <v>9.3040000000000003</v>
          </cell>
          <cell r="K840">
            <v>46.52</v>
          </cell>
          <cell r="L840">
            <v>5</v>
          </cell>
        </row>
        <row r="841">
          <cell r="A841" t="str">
            <v>MAR</v>
          </cell>
          <cell r="B841" t="str">
            <v>BULGARIA</v>
          </cell>
          <cell r="C841" t="str">
            <v>1164300</v>
          </cell>
          <cell r="D841" t="str">
            <v>205/60R15TL 91HM+S P2500</v>
          </cell>
          <cell r="E841" t="str">
            <v>H</v>
          </cell>
          <cell r="F841" t="str">
            <v>CAR/LT/MIRS</v>
          </cell>
          <cell r="G841" t="str">
            <v>Pirelli</v>
          </cell>
          <cell r="H841">
            <v>8.1000000000000003E-2</v>
          </cell>
          <cell r="I841">
            <v>8.1000000000000003E-2</v>
          </cell>
          <cell r="J841">
            <v>9.3000000000000007</v>
          </cell>
          <cell r="K841">
            <v>9.3000000000000007</v>
          </cell>
          <cell r="L841">
            <v>1</v>
          </cell>
        </row>
        <row r="842">
          <cell r="A842" t="str">
            <v>MAR</v>
          </cell>
          <cell r="B842" t="str">
            <v>BULGARIA</v>
          </cell>
          <cell r="C842" t="str">
            <v>1178700</v>
          </cell>
          <cell r="D842" t="str">
            <v>205/60R15TL 91V P 7</v>
          </cell>
          <cell r="E842" t="str">
            <v>V</v>
          </cell>
          <cell r="F842" t="str">
            <v>CAR/LT/MIRS</v>
          </cell>
          <cell r="G842" t="str">
            <v>Pirelli</v>
          </cell>
          <cell r="H842">
            <v>8.1000000000000003E-2</v>
          </cell>
          <cell r="I842">
            <v>0.16200000000000001</v>
          </cell>
          <cell r="J842">
            <v>9.3640000000000008</v>
          </cell>
          <cell r="K842">
            <v>18.728000000000002</v>
          </cell>
          <cell r="L842">
            <v>2</v>
          </cell>
        </row>
        <row r="843">
          <cell r="A843" t="str">
            <v>MAR</v>
          </cell>
          <cell r="B843" t="str">
            <v>BULGARIA</v>
          </cell>
          <cell r="C843" t="str">
            <v>0746900</v>
          </cell>
          <cell r="D843" t="str">
            <v>205/65R15TL 94H P6000</v>
          </cell>
          <cell r="E843" t="str">
            <v>H</v>
          </cell>
          <cell r="F843" t="str">
            <v>CAR/LT/MIRS</v>
          </cell>
          <cell r="G843" t="str">
            <v>Pirelli</v>
          </cell>
          <cell r="H843">
            <v>8.6000000000000007E-2</v>
          </cell>
          <cell r="I843">
            <v>0.25800000000000001</v>
          </cell>
          <cell r="J843">
            <v>9.2110000000000003</v>
          </cell>
          <cell r="K843">
            <v>27.632999999999999</v>
          </cell>
          <cell r="L843">
            <v>3</v>
          </cell>
        </row>
        <row r="844">
          <cell r="A844" t="str">
            <v>MAR</v>
          </cell>
          <cell r="B844" t="str">
            <v>BULGARIA</v>
          </cell>
          <cell r="C844" t="str">
            <v>1279900</v>
          </cell>
          <cell r="D844" t="str">
            <v>215/55R16XLTL 97H P 6</v>
          </cell>
          <cell r="E844" t="str">
            <v>H</v>
          </cell>
          <cell r="F844" t="str">
            <v>CAR/LT/MIRS</v>
          </cell>
          <cell r="G844" t="str">
            <v>Pirelli</v>
          </cell>
          <cell r="H844">
            <v>8.900000000000001E-2</v>
          </cell>
          <cell r="I844">
            <v>0.26700000000000002</v>
          </cell>
          <cell r="J844">
            <v>9.9530000000000012</v>
          </cell>
          <cell r="K844">
            <v>29.859000000000002</v>
          </cell>
          <cell r="L844">
            <v>3</v>
          </cell>
        </row>
        <row r="845">
          <cell r="A845" t="str">
            <v>MAR</v>
          </cell>
          <cell r="B845" t="str">
            <v>BULGARIA</v>
          </cell>
          <cell r="C845" t="str">
            <v>1111600</v>
          </cell>
          <cell r="D845" t="str">
            <v>225/75R16CTL 118/116RL4 CITNET</v>
          </cell>
          <cell r="E845" t="str">
            <v>VAN</v>
          </cell>
          <cell r="F845" t="str">
            <v>CAR/LT/MIRS</v>
          </cell>
          <cell r="G845" t="str">
            <v>Pirelli</v>
          </cell>
          <cell r="H845">
            <v>0.125</v>
          </cell>
          <cell r="I845">
            <v>0.125</v>
          </cell>
          <cell r="J845">
            <v>18.420000000000002</v>
          </cell>
          <cell r="K845">
            <v>18.420000000000002</v>
          </cell>
          <cell r="L845">
            <v>1</v>
          </cell>
        </row>
        <row r="846">
          <cell r="A846" t="str">
            <v>MAR</v>
          </cell>
          <cell r="B846" t="str">
            <v>BULGARIA</v>
          </cell>
          <cell r="C846" t="str">
            <v>1424000</v>
          </cell>
          <cell r="D846" t="str">
            <v>235/65R17TL 104HM+S SC-ZER</v>
          </cell>
          <cell r="E846" t="str">
            <v>SUV</v>
          </cell>
          <cell r="F846" t="str">
            <v>CAR/LT/MIRS</v>
          </cell>
          <cell r="G846" t="str">
            <v>Pirelli</v>
          </cell>
          <cell r="H846">
            <v>0.128</v>
          </cell>
          <cell r="I846">
            <v>0.64</v>
          </cell>
          <cell r="J846">
            <v>15.507</v>
          </cell>
          <cell r="K846">
            <v>77.534999999999997</v>
          </cell>
          <cell r="L846">
            <v>5</v>
          </cell>
        </row>
        <row r="847">
          <cell r="A847" t="str">
            <v>MAR</v>
          </cell>
          <cell r="B847" t="str">
            <v>BULGARIA</v>
          </cell>
          <cell r="C847" t="str">
            <v>1486600</v>
          </cell>
          <cell r="D847" t="str">
            <v>245/45R19TL98Y(nolbl)(*)PZROSS</v>
          </cell>
          <cell r="E847" t="str">
            <v>W Y ZR</v>
          </cell>
          <cell r="F847" t="str">
            <v>CAR/LT/MIRS</v>
          </cell>
          <cell r="G847" t="str">
            <v>Pirelli</v>
          </cell>
          <cell r="H847">
            <v>0.121</v>
          </cell>
          <cell r="I847">
            <v>0.121</v>
          </cell>
          <cell r="J847">
            <v>13.272</v>
          </cell>
          <cell r="K847">
            <v>13.272</v>
          </cell>
          <cell r="L847">
            <v>1</v>
          </cell>
        </row>
        <row r="848">
          <cell r="A848" t="str">
            <v>MAR</v>
          </cell>
          <cell r="B848" t="str">
            <v>BULGARIA</v>
          </cell>
          <cell r="C848" t="str">
            <v>1325900</v>
          </cell>
          <cell r="D848" t="str">
            <v>255/40ZR19XLTL 100Y PZROSS</v>
          </cell>
          <cell r="E848" t="str">
            <v>W Y ZR</v>
          </cell>
          <cell r="F848" t="str">
            <v>CAR/LT/MIRS</v>
          </cell>
          <cell r="G848" t="str">
            <v>Pirelli</v>
          </cell>
          <cell r="H848">
            <v>0.12</v>
          </cell>
          <cell r="I848">
            <v>0.12</v>
          </cell>
          <cell r="J848">
            <v>12.612</v>
          </cell>
          <cell r="K848">
            <v>12.612</v>
          </cell>
          <cell r="L848">
            <v>1</v>
          </cell>
        </row>
        <row r="849">
          <cell r="A849" t="str">
            <v>MAR</v>
          </cell>
          <cell r="B849" t="str">
            <v>BULGARIA</v>
          </cell>
          <cell r="C849" t="str">
            <v>1486700</v>
          </cell>
          <cell r="D849" t="str">
            <v>275/40R19TL101Y(nolbl)(*)PZROSS</v>
          </cell>
          <cell r="E849" t="str">
            <v>W Y ZR</v>
          </cell>
          <cell r="F849" t="str">
            <v>CAR/LT/MIRS</v>
          </cell>
          <cell r="G849" t="str">
            <v>Pirelli</v>
          </cell>
          <cell r="H849">
            <v>0.13600000000000001</v>
          </cell>
          <cell r="I849">
            <v>0.13600000000000001</v>
          </cell>
          <cell r="J849">
            <v>13.608000000000001</v>
          </cell>
          <cell r="K849">
            <v>13.608000000000001</v>
          </cell>
          <cell r="L849">
            <v>1</v>
          </cell>
        </row>
        <row r="850">
          <cell r="A850" t="str">
            <v>MAR</v>
          </cell>
          <cell r="B850" t="str">
            <v>BULGARIA</v>
          </cell>
          <cell r="C850" t="str">
            <v>1219300</v>
          </cell>
          <cell r="D850" t="str">
            <v>275/70R16TL 114TRBL SC-ICE</v>
          </cell>
          <cell r="E850" t="str">
            <v>SUV</v>
          </cell>
          <cell r="F850" t="str">
            <v>CAR/LT/MIRS</v>
          </cell>
          <cell r="G850" t="str">
            <v>Pirelli</v>
          </cell>
          <cell r="H850">
            <v>0.17199999999999999</v>
          </cell>
          <cell r="I850">
            <v>0.17199999999999999</v>
          </cell>
          <cell r="J850">
            <v>19.058</v>
          </cell>
          <cell r="K850">
            <v>19.058</v>
          </cell>
          <cell r="L850">
            <v>1</v>
          </cell>
        </row>
        <row r="851">
          <cell r="A851" t="str">
            <v>MAR</v>
          </cell>
          <cell r="B851" t="str">
            <v>BULGARIA</v>
          </cell>
          <cell r="C851" t="str">
            <v>1504300</v>
          </cell>
          <cell r="D851" t="str">
            <v>285/45R19TL 107VRB SC-ICE</v>
          </cell>
          <cell r="E851" t="str">
            <v>SUV</v>
          </cell>
          <cell r="F851" t="str">
            <v>CAR/LT/MIRS</v>
          </cell>
          <cell r="G851" t="str">
            <v>Pirelli</v>
          </cell>
          <cell r="H851">
            <v>0.156</v>
          </cell>
          <cell r="I851">
            <v>0.156</v>
          </cell>
          <cell r="J851">
            <v>19.268999999999998</v>
          </cell>
          <cell r="K851">
            <v>19.268999999999998</v>
          </cell>
          <cell r="L851">
            <v>1</v>
          </cell>
        </row>
        <row r="852">
          <cell r="A852" t="str">
            <v>MAR</v>
          </cell>
          <cell r="B852" t="str">
            <v>BULGARIA</v>
          </cell>
          <cell r="C852" t="str">
            <v>1492800</v>
          </cell>
          <cell r="D852" t="str">
            <v>LT245/70R16TL 113/110SRW SC-A/T</v>
          </cell>
          <cell r="E852" t="str">
            <v>SUV</v>
          </cell>
          <cell r="F852" t="str">
            <v>CAR/LT/MIRS</v>
          </cell>
          <cell r="G852" t="str">
            <v>Pirelli</v>
          </cell>
          <cell r="H852">
            <v>0.13800000000000001</v>
          </cell>
          <cell r="I852">
            <v>0.96600000000000008</v>
          </cell>
          <cell r="J852">
            <v>18.166999999999998</v>
          </cell>
          <cell r="K852">
            <v>127.169</v>
          </cell>
          <cell r="L852">
            <v>7</v>
          </cell>
        </row>
        <row r="853">
          <cell r="A853" t="str">
            <v>MAR</v>
          </cell>
          <cell r="B853" t="str">
            <v>BULGARIA</v>
          </cell>
          <cell r="C853" t="str">
            <v>1412700</v>
          </cell>
          <cell r="D853" t="str">
            <v>P185/70R13TL 86T P400 A</v>
          </cell>
          <cell r="E853" t="str">
            <v>T</v>
          </cell>
          <cell r="F853" t="str">
            <v>CAR/LT/MIRS</v>
          </cell>
          <cell r="G853" t="str">
            <v>Pirelli</v>
          </cell>
          <cell r="H853">
            <v>6.4000000000000001E-2</v>
          </cell>
          <cell r="I853">
            <v>2.944</v>
          </cell>
          <cell r="J853">
            <v>7.97</v>
          </cell>
          <cell r="K853">
            <v>366.62</v>
          </cell>
          <cell r="L853">
            <v>46</v>
          </cell>
        </row>
        <row r="854">
          <cell r="A854" t="str">
            <v>MAR</v>
          </cell>
          <cell r="B854" t="str">
            <v>BULGARIA</v>
          </cell>
          <cell r="C854" t="str">
            <v>1466300</v>
          </cell>
          <cell r="D854" t="str">
            <v>11R22.5TL 148/145M FR25</v>
          </cell>
          <cell r="E854" t="str">
            <v>STANDARD =&gt; 19.5</v>
          </cell>
          <cell r="F854" t="str">
            <v>M+H TRUCK</v>
          </cell>
          <cell r="G854" t="str">
            <v>Pirelli</v>
          </cell>
          <cell r="H854">
            <v>0.35699999999999998</v>
          </cell>
          <cell r="I854">
            <v>1.4279999999999999</v>
          </cell>
          <cell r="J854">
            <v>55.304000000000002</v>
          </cell>
          <cell r="K854">
            <v>221.21600000000001</v>
          </cell>
          <cell r="L854">
            <v>4</v>
          </cell>
        </row>
        <row r="855">
          <cell r="A855" t="str">
            <v>MAR</v>
          </cell>
          <cell r="B855" t="str">
            <v>BULGARIA</v>
          </cell>
          <cell r="C855" t="str">
            <v>1186400</v>
          </cell>
          <cell r="D855" t="str">
            <v>12R22.5TL 152/148M TR25</v>
          </cell>
          <cell r="E855" t="str">
            <v>STANDARD =&gt; 19.5</v>
          </cell>
          <cell r="F855" t="str">
            <v>M+H TRUCK</v>
          </cell>
          <cell r="G855" t="str">
            <v>Pirelli</v>
          </cell>
          <cell r="H855">
            <v>0.42499999999999999</v>
          </cell>
          <cell r="I855">
            <v>0.85</v>
          </cell>
          <cell r="J855">
            <v>67.87</v>
          </cell>
          <cell r="K855">
            <v>135.74</v>
          </cell>
          <cell r="L855">
            <v>2</v>
          </cell>
        </row>
        <row r="856">
          <cell r="A856" t="str">
            <v>MAR</v>
          </cell>
          <cell r="B856" t="str">
            <v>BULGARIA</v>
          </cell>
          <cell r="C856" t="str">
            <v>0836700</v>
          </cell>
          <cell r="D856" t="str">
            <v>275/70R22.5TL 148/145M(150L) TH65</v>
          </cell>
          <cell r="E856" t="str">
            <v>LOW SEC 22.5/24.5</v>
          </cell>
          <cell r="F856" t="str">
            <v>M+H TRUCK</v>
          </cell>
          <cell r="G856" t="str">
            <v>Pirelli</v>
          </cell>
          <cell r="H856">
            <v>0.252</v>
          </cell>
          <cell r="I856">
            <v>0.75600000000000001</v>
          </cell>
          <cell r="J856">
            <v>53.27</v>
          </cell>
          <cell r="K856">
            <v>159.81</v>
          </cell>
          <cell r="L856">
            <v>3</v>
          </cell>
        </row>
        <row r="857">
          <cell r="A857" t="str">
            <v>MAR</v>
          </cell>
          <cell r="B857" t="str">
            <v>BULGARIA</v>
          </cell>
          <cell r="C857" t="str">
            <v>1185700</v>
          </cell>
          <cell r="D857" t="str">
            <v>285/70R19.5TL 150/148J ST55</v>
          </cell>
          <cell r="E857" t="str">
            <v>LOW SECTION 19.5</v>
          </cell>
          <cell r="F857" t="str">
            <v>M+H TRUCK</v>
          </cell>
          <cell r="G857" t="str">
            <v>Pirelli</v>
          </cell>
          <cell r="H857">
            <v>0.22800000000000001</v>
          </cell>
          <cell r="I857">
            <v>0.68400000000000005</v>
          </cell>
          <cell r="J857">
            <v>44.36</v>
          </cell>
          <cell r="K857">
            <v>133.08000000000001</v>
          </cell>
          <cell r="L857">
            <v>3</v>
          </cell>
        </row>
        <row r="858">
          <cell r="A858" t="str">
            <v>MAR</v>
          </cell>
          <cell r="B858" t="str">
            <v>BULGARIA</v>
          </cell>
          <cell r="C858" t="str">
            <v>1203800</v>
          </cell>
          <cell r="D858" t="str">
            <v>285/70R19.5TL 145/143M TH25</v>
          </cell>
          <cell r="E858" t="str">
            <v>LOW SECTION 19.5</v>
          </cell>
          <cell r="F858" t="str">
            <v>M+H TRUCK</v>
          </cell>
          <cell r="G858" t="str">
            <v>Pirelli</v>
          </cell>
          <cell r="H858">
            <v>0.22800000000000001</v>
          </cell>
          <cell r="I858">
            <v>0.45600000000000002</v>
          </cell>
          <cell r="J858">
            <v>46.65</v>
          </cell>
          <cell r="K858">
            <v>93.3</v>
          </cell>
          <cell r="L858">
            <v>2</v>
          </cell>
        </row>
        <row r="859">
          <cell r="A859" t="str">
            <v>MAR</v>
          </cell>
          <cell r="B859" t="str">
            <v>BULGARIA</v>
          </cell>
          <cell r="C859" t="str">
            <v>0839400</v>
          </cell>
          <cell r="D859" t="str">
            <v>315/70R22.5TL 154/150L(152M) FH55</v>
          </cell>
          <cell r="E859" t="str">
            <v>LOW SEC 22.5/24.5</v>
          </cell>
          <cell r="F859" t="str">
            <v>M+H TRUCK</v>
          </cell>
          <cell r="G859" t="str">
            <v>Pirelli</v>
          </cell>
          <cell r="H859">
            <v>0.32300000000000001</v>
          </cell>
          <cell r="I859">
            <v>1.615</v>
          </cell>
          <cell r="J859">
            <v>63.367999999999995</v>
          </cell>
          <cell r="K859">
            <v>316.83999999999997</v>
          </cell>
          <cell r="L859">
            <v>5</v>
          </cell>
        </row>
        <row r="860">
          <cell r="A860" t="str">
            <v>MAR</v>
          </cell>
          <cell r="B860" t="str">
            <v>SERBIA/MONTENEGRO</v>
          </cell>
          <cell r="C860" t="str">
            <v>1073200</v>
          </cell>
          <cell r="D860" t="str">
            <v>175/65R13TL 80T C.SPID</v>
          </cell>
          <cell r="E860" t="str">
            <v>T</v>
          </cell>
          <cell r="F860" t="str">
            <v>CAR/LT/MIRS</v>
          </cell>
          <cell r="G860" t="str">
            <v>Ceat</v>
          </cell>
          <cell r="H860">
            <v>5.3999999999999999E-2</v>
          </cell>
          <cell r="I860">
            <v>5.3999999999999999E-2</v>
          </cell>
          <cell r="J860">
            <v>6.93</v>
          </cell>
          <cell r="K860">
            <v>6.93</v>
          </cell>
          <cell r="L860">
            <v>1</v>
          </cell>
        </row>
        <row r="861">
          <cell r="A861" t="str">
            <v>MAR</v>
          </cell>
          <cell r="B861" t="str">
            <v>SERBIA/MONTENEGRO</v>
          </cell>
          <cell r="C861" t="str">
            <v>0833300</v>
          </cell>
          <cell r="D861" t="str">
            <v>32X11.50R15TL 113SRW SC-A/T</v>
          </cell>
          <cell r="E861" t="str">
            <v>SUV</v>
          </cell>
          <cell r="F861" t="str">
            <v>CAR/LT/MIRS</v>
          </cell>
          <cell r="G861" t="str">
            <v>Pirelli</v>
          </cell>
          <cell r="H861">
            <v>0.193</v>
          </cell>
          <cell r="I861">
            <v>0.96499999999999997</v>
          </cell>
          <cell r="J861">
            <v>22.146999999999998</v>
          </cell>
          <cell r="K861">
            <v>110.735</v>
          </cell>
          <cell r="L861">
            <v>5</v>
          </cell>
        </row>
        <row r="862">
          <cell r="A862" t="str">
            <v>MAR</v>
          </cell>
          <cell r="B862" t="str">
            <v>SERBIA/MONTENEGRO</v>
          </cell>
          <cell r="C862" t="str">
            <v>0935000</v>
          </cell>
          <cell r="D862" t="str">
            <v>155/70R13TL 75T P3000E</v>
          </cell>
          <cell r="E862" t="str">
            <v>T</v>
          </cell>
          <cell r="F862" t="str">
            <v>CAR/LT/MIRS</v>
          </cell>
          <cell r="G862" t="str">
            <v>Pirelli</v>
          </cell>
          <cell r="H862">
            <v>4.5999999999999999E-2</v>
          </cell>
          <cell r="I862">
            <v>2.2999999999999998</v>
          </cell>
          <cell r="J862">
            <v>5.7079999999999993</v>
          </cell>
          <cell r="K862">
            <v>285.39999999999998</v>
          </cell>
          <cell r="L862">
            <v>50</v>
          </cell>
        </row>
        <row r="863">
          <cell r="A863" t="str">
            <v>MAR</v>
          </cell>
          <cell r="B863" t="str">
            <v>SERBIA/MONTENEGRO</v>
          </cell>
          <cell r="C863" t="str">
            <v>0935100</v>
          </cell>
          <cell r="D863" t="str">
            <v>165/65R13TL 77T P3000E</v>
          </cell>
          <cell r="E863" t="str">
            <v>T</v>
          </cell>
          <cell r="F863" t="str">
            <v>CAR/LT/MIRS</v>
          </cell>
          <cell r="G863" t="str">
            <v>Pirelli</v>
          </cell>
          <cell r="H863">
            <v>4.9000000000000009E-2</v>
          </cell>
          <cell r="I863">
            <v>0.29400000000000004</v>
          </cell>
          <cell r="J863">
            <v>5.55</v>
          </cell>
          <cell r="K863">
            <v>33.299999999999997</v>
          </cell>
          <cell r="L863">
            <v>6</v>
          </cell>
        </row>
        <row r="864">
          <cell r="A864" t="str">
            <v>MAR</v>
          </cell>
          <cell r="B864" t="str">
            <v>SERBIA/MONTENEGRO</v>
          </cell>
          <cell r="C864" t="str">
            <v>0935200</v>
          </cell>
          <cell r="D864" t="str">
            <v>185/65R14TL 86T P3000E</v>
          </cell>
          <cell r="E864" t="str">
            <v>T</v>
          </cell>
          <cell r="F864" t="str">
            <v>CAR/LT/MIRS</v>
          </cell>
          <cell r="G864" t="str">
            <v>Pirelli</v>
          </cell>
          <cell r="H864">
            <v>6.6000000000000003E-2</v>
          </cell>
          <cell r="I864">
            <v>1.3860000000000001</v>
          </cell>
          <cell r="J864">
            <v>7.7629999999999999</v>
          </cell>
          <cell r="K864">
            <v>163.023</v>
          </cell>
          <cell r="L864">
            <v>21</v>
          </cell>
        </row>
        <row r="865">
          <cell r="A865" t="str">
            <v>MAR</v>
          </cell>
          <cell r="B865" t="str">
            <v>SERBIA/MONTENEGRO</v>
          </cell>
          <cell r="C865" t="str">
            <v>1279700</v>
          </cell>
          <cell r="D865" t="str">
            <v>185/65R15TL 88H P 6</v>
          </cell>
          <cell r="E865" t="str">
            <v>H</v>
          </cell>
          <cell r="F865" t="str">
            <v>CAR/LT/MIRS</v>
          </cell>
          <cell r="G865" t="str">
            <v>Pirelli</v>
          </cell>
          <cell r="H865">
            <v>7.0999999999999994E-2</v>
          </cell>
          <cell r="I865">
            <v>0.21299999999999997</v>
          </cell>
          <cell r="J865">
            <v>8.4879999999999995</v>
          </cell>
          <cell r="K865">
            <v>25.463999999999999</v>
          </cell>
          <cell r="L865">
            <v>3</v>
          </cell>
        </row>
        <row r="866">
          <cell r="A866" t="str">
            <v>MAR</v>
          </cell>
          <cell r="B866" t="str">
            <v>SERBIA/MONTENEGRO</v>
          </cell>
          <cell r="C866" t="str">
            <v>0748600</v>
          </cell>
          <cell r="D866" t="str">
            <v>195/60R15TL 88H P6000</v>
          </cell>
          <cell r="E866" t="str">
            <v>H</v>
          </cell>
          <cell r="F866" t="str">
            <v>CAR/LT/MIRS</v>
          </cell>
          <cell r="G866" t="str">
            <v>Pirelli</v>
          </cell>
          <cell r="H866">
            <v>7.3999999999999996E-2</v>
          </cell>
          <cell r="I866">
            <v>0.14799999999999999</v>
          </cell>
          <cell r="J866">
            <v>8.9740000000000002</v>
          </cell>
          <cell r="K866">
            <v>17.948</v>
          </cell>
          <cell r="L866">
            <v>2</v>
          </cell>
        </row>
        <row r="867">
          <cell r="A867" t="str">
            <v>MAR</v>
          </cell>
          <cell r="B867" t="str">
            <v>SERBIA/MONTENEGRO</v>
          </cell>
          <cell r="C867" t="str">
            <v>0793600</v>
          </cell>
          <cell r="D867" t="str">
            <v>215/55R16TL 93H P6000</v>
          </cell>
          <cell r="E867" t="str">
            <v>H</v>
          </cell>
          <cell r="F867" t="str">
            <v>CAR/LT/MIRS</v>
          </cell>
          <cell r="G867" t="str">
            <v>Pirelli</v>
          </cell>
          <cell r="H867">
            <v>8.900000000000001E-2</v>
          </cell>
          <cell r="I867">
            <v>0.53400000000000003</v>
          </cell>
          <cell r="J867">
            <v>9.9740000000000002</v>
          </cell>
          <cell r="K867">
            <v>59.844000000000001</v>
          </cell>
          <cell r="L867">
            <v>6</v>
          </cell>
        </row>
        <row r="868">
          <cell r="A868" t="str">
            <v>MAR</v>
          </cell>
          <cell r="B868" t="str">
            <v>SERBIA/MONTENEGRO</v>
          </cell>
          <cell r="C868" t="str">
            <v>1001800</v>
          </cell>
          <cell r="D868" t="str">
            <v>215/75R16CTL 113/111RL4 CITNET</v>
          </cell>
          <cell r="E868" t="str">
            <v>VAN</v>
          </cell>
          <cell r="F868" t="str">
            <v>CAR/LT/MIRS</v>
          </cell>
          <cell r="G868" t="str">
            <v>Pirelli</v>
          </cell>
          <cell r="H868">
            <v>0.114</v>
          </cell>
          <cell r="I868">
            <v>0.22800000000000001</v>
          </cell>
          <cell r="J868">
            <v>16.7</v>
          </cell>
          <cell r="K868">
            <v>33.4</v>
          </cell>
          <cell r="L868">
            <v>2</v>
          </cell>
        </row>
        <row r="869">
          <cell r="A869" t="str">
            <v>MAR</v>
          </cell>
          <cell r="B869" t="str">
            <v>SERBIA/MONTENEGRO</v>
          </cell>
          <cell r="C869" t="str">
            <v>1455800</v>
          </cell>
          <cell r="D869" t="str">
            <v>225/70R16TL 102TRBL SC-ICE</v>
          </cell>
          <cell r="E869" t="str">
            <v>SUV</v>
          </cell>
          <cell r="F869" t="str">
            <v>CAR/LT/MIRS</v>
          </cell>
          <cell r="G869" t="str">
            <v>Pirelli</v>
          </cell>
          <cell r="H869">
            <v>0.11700000000000001</v>
          </cell>
          <cell r="I869">
            <v>0.23400000000000001</v>
          </cell>
          <cell r="J869">
            <v>15.413</v>
          </cell>
          <cell r="K869">
            <v>30.826000000000001</v>
          </cell>
          <cell r="L869">
            <v>2</v>
          </cell>
        </row>
        <row r="870">
          <cell r="A870" t="str">
            <v>MAR</v>
          </cell>
          <cell r="B870" t="str">
            <v>SERBIA/MONTENEGRO</v>
          </cell>
          <cell r="C870" t="str">
            <v>1111600</v>
          </cell>
          <cell r="D870" t="str">
            <v>225/75R16CTL 118/116RL4 CITNET</v>
          </cell>
          <cell r="E870" t="str">
            <v>VAN</v>
          </cell>
          <cell r="F870" t="str">
            <v>CAR/LT/MIRS</v>
          </cell>
          <cell r="G870" t="str">
            <v>Pirelli</v>
          </cell>
          <cell r="H870">
            <v>0.125</v>
          </cell>
          <cell r="I870">
            <v>0.125</v>
          </cell>
          <cell r="J870">
            <v>18.420000000000002</v>
          </cell>
          <cell r="K870">
            <v>18.420000000000002</v>
          </cell>
          <cell r="L870">
            <v>1</v>
          </cell>
        </row>
        <row r="871">
          <cell r="A871" t="str">
            <v>MAR</v>
          </cell>
          <cell r="B871" t="str">
            <v>SERBIA/MONTENEGRO</v>
          </cell>
          <cell r="C871" t="str">
            <v>1619700</v>
          </cell>
          <cell r="D871" t="str">
            <v>255/50ZR19XLTL 107YM+S SC-ZEA</v>
          </cell>
          <cell r="E871" t="str">
            <v>SUV</v>
          </cell>
          <cell r="F871" t="str">
            <v>CAR/LT/MIRS</v>
          </cell>
          <cell r="G871" t="str">
            <v>Pirelli</v>
          </cell>
          <cell r="H871">
            <v>0.13900000000000001</v>
          </cell>
          <cell r="I871">
            <v>0.27800000000000002</v>
          </cell>
          <cell r="J871">
            <v>16.558</v>
          </cell>
          <cell r="K871">
            <v>33.116</v>
          </cell>
          <cell r="L871">
            <v>2</v>
          </cell>
        </row>
        <row r="872">
          <cell r="A872" t="str">
            <v>MAR</v>
          </cell>
          <cell r="B872" t="str">
            <v>SERBIA/MONTENEGRO</v>
          </cell>
          <cell r="C872" t="str">
            <v>1363000</v>
          </cell>
          <cell r="D872" t="str">
            <v>255/55ZR18XLTL 109YN0 PZROSS</v>
          </cell>
          <cell r="E872" t="str">
            <v>SUV</v>
          </cell>
          <cell r="F872" t="str">
            <v>CAR/LT/MIRS</v>
          </cell>
          <cell r="G872" t="str">
            <v>Pirelli</v>
          </cell>
          <cell r="H872">
            <v>0.13900000000000001</v>
          </cell>
          <cell r="I872">
            <v>0.27800000000000002</v>
          </cell>
          <cell r="J872">
            <v>15.456</v>
          </cell>
          <cell r="K872">
            <v>30.911999999999999</v>
          </cell>
          <cell r="L872">
            <v>2</v>
          </cell>
        </row>
        <row r="873">
          <cell r="A873" t="str">
            <v>MAR</v>
          </cell>
          <cell r="B873" t="str">
            <v>SERBIA/MONTENEGRO</v>
          </cell>
          <cell r="C873" t="str">
            <v>1394500</v>
          </cell>
          <cell r="D873" t="str">
            <v>255/65R16TL 109HRB M+S SC-STR</v>
          </cell>
          <cell r="E873" t="str">
            <v>SUV</v>
          </cell>
          <cell r="F873" t="str">
            <v>CAR/LT/MIRS</v>
          </cell>
          <cell r="G873" t="str">
            <v>Pirelli</v>
          </cell>
          <cell r="H873">
            <v>0.13900000000000001</v>
          </cell>
          <cell r="I873">
            <v>0.13900000000000001</v>
          </cell>
          <cell r="J873">
            <v>17.344000000000001</v>
          </cell>
          <cell r="K873">
            <v>17.344000000000001</v>
          </cell>
          <cell r="L873">
            <v>1</v>
          </cell>
        </row>
        <row r="874">
          <cell r="A874" t="str">
            <v>MAR</v>
          </cell>
          <cell r="B874" t="str">
            <v>SERBIA/MONTENEGRO</v>
          </cell>
          <cell r="C874" t="str">
            <v>1634800</v>
          </cell>
          <cell r="D874" t="str">
            <v>P155/80R13TL 79T P400 A</v>
          </cell>
          <cell r="E874" t="str">
            <v>T</v>
          </cell>
          <cell r="F874" t="str">
            <v>CAR/LT/MIRS</v>
          </cell>
          <cell r="G874" t="str">
            <v>Pirelli</v>
          </cell>
          <cell r="H874">
            <v>5.1999999999999998E-2</v>
          </cell>
          <cell r="I874">
            <v>0.67599999999999993</v>
          </cell>
          <cell r="J874">
            <v>6.3</v>
          </cell>
          <cell r="K874">
            <v>81.900000000000006</v>
          </cell>
          <cell r="L874">
            <v>13</v>
          </cell>
        </row>
        <row r="875">
          <cell r="A875" t="str">
            <v>MAR</v>
          </cell>
          <cell r="B875" t="str">
            <v>SERBIA/MONTENEGRO</v>
          </cell>
          <cell r="C875" t="str">
            <v>1186000</v>
          </cell>
          <cell r="D875" t="str">
            <v>205/65R17.5TL127/125J(129F) ST55</v>
          </cell>
          <cell r="E875" t="str">
            <v>LOW SECTION 17.5</v>
          </cell>
          <cell r="F875" t="str">
            <v>M+H TRUCK</v>
          </cell>
          <cell r="G875" t="str">
            <v>Pirelli</v>
          </cell>
          <cell r="H875">
            <v>0.104</v>
          </cell>
          <cell r="I875">
            <v>0.20799999999999999</v>
          </cell>
          <cell r="J875">
            <v>22.49</v>
          </cell>
          <cell r="K875">
            <v>44.98</v>
          </cell>
          <cell r="L875">
            <v>2</v>
          </cell>
        </row>
        <row r="876">
          <cell r="A876" t="str">
            <v>MAR</v>
          </cell>
          <cell r="B876" t="str">
            <v>SERBIA/MONTENEGRO</v>
          </cell>
          <cell r="C876" t="str">
            <v>0836800</v>
          </cell>
          <cell r="D876" t="str">
            <v>315/70R22.5TL 154/150L(152M) TH65</v>
          </cell>
          <cell r="E876" t="str">
            <v>LOW SEC 22.5/24.5</v>
          </cell>
          <cell r="F876" t="str">
            <v>M+H TRUCK</v>
          </cell>
          <cell r="G876" t="str">
            <v>Pirelli</v>
          </cell>
          <cell r="H876">
            <v>0.32300000000000001</v>
          </cell>
          <cell r="I876">
            <v>7.7520000000000007</v>
          </cell>
          <cell r="J876">
            <v>66.747</v>
          </cell>
          <cell r="K876">
            <v>1601.9280000000001</v>
          </cell>
          <cell r="L876">
            <v>24</v>
          </cell>
        </row>
        <row r="877">
          <cell r="A877" t="str">
            <v>MAR</v>
          </cell>
          <cell r="B877" t="str">
            <v>SERBIA/MONTENEGRO</v>
          </cell>
          <cell r="C877" t="str">
            <v>0687600</v>
          </cell>
          <cell r="D877" t="str">
            <v>365/80R20MPTTL 149K PS22</v>
          </cell>
          <cell r="E877" t="str">
            <v>TUBE TYPE</v>
          </cell>
          <cell r="F877" t="str">
            <v>M+H TRUCK</v>
          </cell>
          <cell r="G877" t="str">
            <v>Pirelli</v>
          </cell>
          <cell r="H877">
            <v>0.435</v>
          </cell>
          <cell r="I877">
            <v>0.435</v>
          </cell>
          <cell r="J877">
            <v>67.63</v>
          </cell>
          <cell r="K877">
            <v>67.63</v>
          </cell>
          <cell r="L877">
            <v>1</v>
          </cell>
        </row>
        <row r="878">
          <cell r="A878" t="str">
            <v>MAR</v>
          </cell>
          <cell r="B878" t="str">
            <v>SERBIA/MONTENEGRO</v>
          </cell>
          <cell r="C878" t="str">
            <v>0543900</v>
          </cell>
          <cell r="D878" t="str">
            <v>175/80R14TL 88T C.STAR</v>
          </cell>
          <cell r="E878" t="str">
            <v>T</v>
          </cell>
          <cell r="F878" t="str">
            <v>CAR/LT/MIRS</v>
          </cell>
          <cell r="G878" t="str">
            <v>Ceat</v>
          </cell>
          <cell r="H878">
            <v>7.0999999999999994E-2</v>
          </cell>
          <cell r="I878">
            <v>7.0999999999999994E-2</v>
          </cell>
          <cell r="J878">
            <v>7.4960000000000004</v>
          </cell>
          <cell r="K878">
            <v>7.4960000000000004</v>
          </cell>
          <cell r="L878">
            <v>1</v>
          </cell>
        </row>
        <row r="879">
          <cell r="A879" t="str">
            <v>MAR</v>
          </cell>
          <cell r="B879" t="str">
            <v>SERBIA/MONTENEGRO</v>
          </cell>
          <cell r="C879" t="str">
            <v>1051300</v>
          </cell>
          <cell r="D879" t="str">
            <v>185/65R15TL 88H C.TORN</v>
          </cell>
          <cell r="E879" t="str">
            <v>H</v>
          </cell>
          <cell r="F879" t="str">
            <v>CAR/LT/MIRS</v>
          </cell>
          <cell r="G879" t="str">
            <v>Ceat</v>
          </cell>
          <cell r="H879">
            <v>7.0999999999999994E-2</v>
          </cell>
          <cell r="I879">
            <v>7.0999999999999994E-2</v>
          </cell>
          <cell r="J879">
            <v>8.6820000000000004</v>
          </cell>
          <cell r="K879">
            <v>8.6820000000000004</v>
          </cell>
          <cell r="L879">
            <v>1</v>
          </cell>
        </row>
        <row r="880">
          <cell r="A880" t="str">
            <v>MAR</v>
          </cell>
          <cell r="B880" t="str">
            <v>SERBIA/MONTENEGRO</v>
          </cell>
          <cell r="C880" t="str">
            <v>1085400</v>
          </cell>
          <cell r="D880" t="str">
            <v>165/70R14TL 81T P3000E</v>
          </cell>
          <cell r="E880" t="str">
            <v>T</v>
          </cell>
          <cell r="F880" t="str">
            <v>CAR/LT/MIRS</v>
          </cell>
          <cell r="G880" t="str">
            <v>Pirelli</v>
          </cell>
          <cell r="H880">
            <v>5.7000000000000002E-2</v>
          </cell>
          <cell r="I880">
            <v>1.1970000000000001</v>
          </cell>
          <cell r="J880">
            <v>6.5120000000000005</v>
          </cell>
          <cell r="K880">
            <v>136.75200000000001</v>
          </cell>
          <cell r="L880">
            <v>21</v>
          </cell>
        </row>
        <row r="881">
          <cell r="A881" t="str">
            <v>MAR</v>
          </cell>
          <cell r="B881" t="str">
            <v>SERBIA/MONTENEGRO</v>
          </cell>
          <cell r="C881" t="str">
            <v>1162900</v>
          </cell>
          <cell r="D881" t="str">
            <v>175/70R13TL 82TM+S P2500</v>
          </cell>
          <cell r="E881" t="str">
            <v>T</v>
          </cell>
          <cell r="F881" t="str">
            <v>CAR/LT/MIRS</v>
          </cell>
          <cell r="G881" t="str">
            <v>Pirelli</v>
          </cell>
          <cell r="H881">
            <v>5.8000000000000003E-2</v>
          </cell>
          <cell r="I881">
            <v>0.87</v>
          </cell>
          <cell r="J881">
            <v>6.8559999999999999</v>
          </cell>
          <cell r="K881">
            <v>102.84</v>
          </cell>
          <cell r="L881">
            <v>15</v>
          </cell>
        </row>
        <row r="882">
          <cell r="A882" t="str">
            <v>MAR</v>
          </cell>
          <cell r="B882" t="str">
            <v>SERBIA/MONTENEGRO</v>
          </cell>
          <cell r="C882" t="str">
            <v>1116700</v>
          </cell>
          <cell r="D882" t="str">
            <v>175/75R16CTL 101/99R'S' CIT.WP</v>
          </cell>
          <cell r="E882" t="str">
            <v>VAN</v>
          </cell>
          <cell r="F882" t="str">
            <v>CAR/LT/MIRS</v>
          </cell>
          <cell r="G882" t="str">
            <v>Pirelli</v>
          </cell>
          <cell r="H882">
            <v>7.8E-2</v>
          </cell>
          <cell r="I882">
            <v>7.8E-2</v>
          </cell>
          <cell r="J882">
            <v>11.98</v>
          </cell>
          <cell r="K882">
            <v>11.98</v>
          </cell>
          <cell r="L882">
            <v>1</v>
          </cell>
        </row>
        <row r="883">
          <cell r="A883" t="str">
            <v>MAR</v>
          </cell>
          <cell r="B883" t="str">
            <v>SERBIA/MONTENEGRO</v>
          </cell>
          <cell r="C883" t="str">
            <v>0949700</v>
          </cell>
          <cell r="D883" t="str">
            <v>185/70R13TL 86T P3000E</v>
          </cell>
          <cell r="E883" t="str">
            <v>T</v>
          </cell>
          <cell r="F883" t="str">
            <v>CAR/LT/MIRS</v>
          </cell>
          <cell r="G883" t="str">
            <v>Pirelli</v>
          </cell>
          <cell r="H883">
            <v>6.4000000000000001E-2</v>
          </cell>
          <cell r="I883">
            <v>6.4000000000000001E-2</v>
          </cell>
          <cell r="J883">
            <v>7.8</v>
          </cell>
          <cell r="K883">
            <v>7.8</v>
          </cell>
          <cell r="L883">
            <v>1</v>
          </cell>
        </row>
        <row r="884">
          <cell r="A884" t="str">
            <v>MAR</v>
          </cell>
          <cell r="B884" t="str">
            <v>SERBIA/MONTENEGRO</v>
          </cell>
          <cell r="C884" t="str">
            <v>1668600</v>
          </cell>
          <cell r="D884" t="str">
            <v>195R14CTL 106/104R CHRONO</v>
          </cell>
          <cell r="E884" t="str">
            <v>VAN</v>
          </cell>
          <cell r="F884" t="str">
            <v>CAR/LT/MIRS</v>
          </cell>
          <cell r="G884" t="str">
            <v>Pirelli</v>
          </cell>
          <cell r="H884">
            <v>8.8999999999999996E-2</v>
          </cell>
          <cell r="I884">
            <v>8.8999999999999996E-2</v>
          </cell>
          <cell r="J884">
            <v>13</v>
          </cell>
          <cell r="K884">
            <v>13</v>
          </cell>
          <cell r="L884">
            <v>1</v>
          </cell>
        </row>
        <row r="885">
          <cell r="A885" t="str">
            <v>MAR</v>
          </cell>
          <cell r="B885" t="str">
            <v>SERBIA/MONTENEGRO</v>
          </cell>
          <cell r="C885" t="str">
            <v>0804400</v>
          </cell>
          <cell r="D885" t="str">
            <v>195/50R15TL 82V P6000</v>
          </cell>
          <cell r="E885" t="str">
            <v>V</v>
          </cell>
          <cell r="F885" t="str">
            <v>CAR/LT/MIRS</v>
          </cell>
          <cell r="G885" t="str">
            <v>Pirelli</v>
          </cell>
          <cell r="H885">
            <v>6.5000000000000002E-2</v>
          </cell>
          <cell r="I885">
            <v>0.13</v>
          </cell>
          <cell r="J885">
            <v>7.7450000000000001</v>
          </cell>
          <cell r="K885">
            <v>15.49</v>
          </cell>
          <cell r="L885">
            <v>2</v>
          </cell>
        </row>
        <row r="886">
          <cell r="A886" t="str">
            <v>MAR</v>
          </cell>
          <cell r="B886" t="str">
            <v>SERBIA/MONTENEGRO</v>
          </cell>
          <cell r="C886" t="str">
            <v>1177900</v>
          </cell>
          <cell r="D886" t="str">
            <v>195/60R15TL 88H P 6</v>
          </cell>
          <cell r="E886" t="str">
            <v>H</v>
          </cell>
          <cell r="F886" t="str">
            <v>CAR/LT/MIRS</v>
          </cell>
          <cell r="G886" t="str">
            <v>Pirelli</v>
          </cell>
          <cell r="H886">
            <v>7.3999999999999996E-2</v>
          </cell>
          <cell r="I886">
            <v>0.14799999999999999</v>
          </cell>
          <cell r="J886">
            <v>8.65</v>
          </cell>
          <cell r="K886">
            <v>17.3</v>
          </cell>
          <cell r="L886">
            <v>2</v>
          </cell>
        </row>
        <row r="887">
          <cell r="A887" t="str">
            <v>MAR</v>
          </cell>
          <cell r="B887" t="str">
            <v>SERBIA/MONTENEGRO</v>
          </cell>
          <cell r="C887" t="str">
            <v>1603100</v>
          </cell>
          <cell r="D887" t="str">
            <v>195/60R15TL 88H PDRAGN</v>
          </cell>
          <cell r="E887" t="str">
            <v>H</v>
          </cell>
          <cell r="F887" t="str">
            <v>CAR/LT/MIRS</v>
          </cell>
          <cell r="G887" t="str">
            <v>Pirelli</v>
          </cell>
          <cell r="H887">
            <v>7.3999999999999996E-2</v>
          </cell>
          <cell r="I887">
            <v>0.66599999999999993</v>
          </cell>
          <cell r="J887">
            <v>8.6709999999999994</v>
          </cell>
          <cell r="K887">
            <v>78.039000000000001</v>
          </cell>
          <cell r="L887">
            <v>9</v>
          </cell>
        </row>
        <row r="888">
          <cell r="A888" t="str">
            <v>MAR</v>
          </cell>
          <cell r="B888" t="str">
            <v>SERBIA/MONTENEGRO</v>
          </cell>
          <cell r="C888" t="str">
            <v>0817800</v>
          </cell>
          <cell r="D888" t="str">
            <v>195/65R15TL 91T P3000E</v>
          </cell>
          <cell r="E888" t="str">
            <v>T</v>
          </cell>
          <cell r="F888" t="str">
            <v>CAR/LT/MIRS</v>
          </cell>
          <cell r="G888" t="str">
            <v>Pirelli</v>
          </cell>
          <cell r="H888">
            <v>7.9000000000000001E-2</v>
          </cell>
          <cell r="I888">
            <v>0.63200000000000001</v>
          </cell>
          <cell r="J888">
            <v>9.18</v>
          </cell>
          <cell r="K888">
            <v>73.44</v>
          </cell>
          <cell r="L888">
            <v>8</v>
          </cell>
        </row>
        <row r="889">
          <cell r="A889" t="str">
            <v>MAR</v>
          </cell>
          <cell r="B889" t="str">
            <v>SERBIA/MONTENEGRO</v>
          </cell>
          <cell r="C889" t="str">
            <v>1602700</v>
          </cell>
          <cell r="D889" t="str">
            <v>195/65R15TL 91H PDRAGN</v>
          </cell>
          <cell r="E889" t="str">
            <v>H</v>
          </cell>
          <cell r="F889" t="str">
            <v>CAR/LT/MIRS</v>
          </cell>
          <cell r="G889" t="str">
            <v>Pirelli</v>
          </cell>
          <cell r="H889">
            <v>7.9000000000000001E-2</v>
          </cell>
          <cell r="I889">
            <v>2.2909999999999999</v>
          </cell>
          <cell r="J889">
            <v>8.7590000000000003</v>
          </cell>
          <cell r="K889">
            <v>254.011</v>
          </cell>
          <cell r="L889">
            <v>29</v>
          </cell>
        </row>
        <row r="890">
          <cell r="A890" t="str">
            <v>MAR</v>
          </cell>
          <cell r="B890" t="str">
            <v>SERBIA/MONTENEGRO</v>
          </cell>
          <cell r="C890" t="str">
            <v>1602800</v>
          </cell>
          <cell r="D890" t="str">
            <v>195/65R15TL 91V PDRAGN</v>
          </cell>
          <cell r="E890" t="str">
            <v>V</v>
          </cell>
          <cell r="F890" t="str">
            <v>CAR/LT/MIRS</v>
          </cell>
          <cell r="G890" t="str">
            <v>Pirelli</v>
          </cell>
          <cell r="H890">
            <v>7.9000000000000001E-2</v>
          </cell>
          <cell r="I890">
            <v>0.55300000000000005</v>
          </cell>
          <cell r="J890">
            <v>8.7590000000000003</v>
          </cell>
          <cell r="K890">
            <v>61.313000000000002</v>
          </cell>
          <cell r="L890">
            <v>7</v>
          </cell>
        </row>
        <row r="891">
          <cell r="A891" t="str">
            <v>MAR</v>
          </cell>
          <cell r="B891" t="str">
            <v>SERBIA/MONTENEGRO</v>
          </cell>
          <cell r="C891" t="str">
            <v>1017500</v>
          </cell>
          <cell r="D891" t="str">
            <v>195/65R16CTL 104/102RL6 CITNET</v>
          </cell>
          <cell r="E891" t="str">
            <v>VAN</v>
          </cell>
          <cell r="F891" t="str">
            <v>CAR/LT/MIRS</v>
          </cell>
          <cell r="G891" t="str">
            <v>Pirelli</v>
          </cell>
          <cell r="H891">
            <v>8.5000000000000006E-2</v>
          </cell>
          <cell r="I891">
            <v>0.17</v>
          </cell>
          <cell r="J891">
            <v>12.49</v>
          </cell>
          <cell r="K891">
            <v>24.98</v>
          </cell>
          <cell r="L891">
            <v>2</v>
          </cell>
        </row>
        <row r="892">
          <cell r="A892" t="str">
            <v>MAR</v>
          </cell>
          <cell r="B892" t="str">
            <v>SERBIA/MONTENEGRO</v>
          </cell>
          <cell r="C892" t="str">
            <v>1462900</v>
          </cell>
          <cell r="D892" t="str">
            <v>205/55ZR16TL 91Y PZERON</v>
          </cell>
          <cell r="E892" t="str">
            <v>W Y ZR</v>
          </cell>
          <cell r="F892" t="str">
            <v>CAR/LT/MIRS</v>
          </cell>
          <cell r="G892" t="str">
            <v>Pirelli</v>
          </cell>
          <cell r="H892">
            <v>8.2000000000000003E-2</v>
          </cell>
          <cell r="I892">
            <v>0.246</v>
          </cell>
          <cell r="J892">
            <v>9.3040000000000003</v>
          </cell>
          <cell r="K892">
            <v>27.911999999999999</v>
          </cell>
          <cell r="L892">
            <v>3</v>
          </cell>
        </row>
        <row r="893">
          <cell r="A893" t="str">
            <v>MAR</v>
          </cell>
          <cell r="B893" t="str">
            <v>SERBIA/MONTENEGRO</v>
          </cell>
          <cell r="C893" t="str">
            <v>1177800</v>
          </cell>
          <cell r="D893" t="str">
            <v>205/65R15TL 94H P 6</v>
          </cell>
          <cell r="E893" t="str">
            <v>H</v>
          </cell>
          <cell r="F893" t="str">
            <v>CAR/LT/MIRS</v>
          </cell>
          <cell r="G893" t="str">
            <v>Pirelli</v>
          </cell>
          <cell r="H893">
            <v>8.6000000000000007E-2</v>
          </cell>
          <cell r="I893">
            <v>0.25800000000000001</v>
          </cell>
          <cell r="J893">
            <v>9.9510000000000005</v>
          </cell>
          <cell r="K893">
            <v>29.853000000000002</v>
          </cell>
          <cell r="L893">
            <v>3</v>
          </cell>
        </row>
        <row r="894">
          <cell r="A894" t="str">
            <v>MAR</v>
          </cell>
          <cell r="B894" t="str">
            <v>SERBIA/MONTENEGRO</v>
          </cell>
          <cell r="C894" t="str">
            <v>1279900</v>
          </cell>
          <cell r="D894" t="str">
            <v>215/55R16XLTL 97H P 6</v>
          </cell>
          <cell r="E894" t="str">
            <v>H</v>
          </cell>
          <cell r="F894" t="str">
            <v>CAR/LT/MIRS</v>
          </cell>
          <cell r="G894" t="str">
            <v>Pirelli</v>
          </cell>
          <cell r="H894">
            <v>8.8999999999999996E-2</v>
          </cell>
          <cell r="I894">
            <v>0.17799999999999999</v>
          </cell>
          <cell r="J894">
            <v>9.9529999999999994</v>
          </cell>
          <cell r="K894">
            <v>19.905999999999999</v>
          </cell>
          <cell r="L894">
            <v>2</v>
          </cell>
        </row>
        <row r="895">
          <cell r="A895" t="str">
            <v>MAR</v>
          </cell>
          <cell r="B895" t="str">
            <v>SERBIA/MONTENEGRO</v>
          </cell>
          <cell r="C895" t="str">
            <v>1504100</v>
          </cell>
          <cell r="D895" t="str">
            <v>225/45R17TL 91W(nolbl)MO PZROSS</v>
          </cell>
          <cell r="E895" t="str">
            <v>W Y ZR</v>
          </cell>
          <cell r="F895" t="str">
            <v>CAR/LT/MIRS</v>
          </cell>
          <cell r="G895" t="str">
            <v>Pirelli</v>
          </cell>
          <cell r="H895">
            <v>9.0999999999999998E-2</v>
          </cell>
          <cell r="I895">
            <v>0.182</v>
          </cell>
          <cell r="J895">
            <v>9.9030000000000005</v>
          </cell>
          <cell r="K895">
            <v>19.806000000000001</v>
          </cell>
          <cell r="L895">
            <v>2</v>
          </cell>
        </row>
        <row r="896">
          <cell r="A896" t="str">
            <v>MAR</v>
          </cell>
          <cell r="B896" t="str">
            <v>SERBIA/MONTENEGRO</v>
          </cell>
          <cell r="C896" t="str">
            <v>1277200</v>
          </cell>
          <cell r="D896" t="str">
            <v>165/70R14TL 81TM+S P2500</v>
          </cell>
          <cell r="E896" t="str">
            <v>T</v>
          </cell>
          <cell r="F896" t="str">
            <v>CAR/LT/MIRS</v>
          </cell>
          <cell r="G896" t="str">
            <v>Pirelli</v>
          </cell>
          <cell r="H896">
            <v>5.7000000000000002E-2</v>
          </cell>
          <cell r="I896">
            <v>5.7000000000000002E-2</v>
          </cell>
          <cell r="J896">
            <v>6.63</v>
          </cell>
          <cell r="K896">
            <v>6.63</v>
          </cell>
          <cell r="L896">
            <v>1</v>
          </cell>
        </row>
        <row r="897">
          <cell r="A897" t="str">
            <v>MAR</v>
          </cell>
          <cell r="B897" t="str">
            <v>SERBIA/MONTENEGRO</v>
          </cell>
          <cell r="C897" t="str">
            <v>1226600</v>
          </cell>
          <cell r="D897" t="str">
            <v>175/70R14REINFTL 88T P3000E</v>
          </cell>
          <cell r="E897" t="str">
            <v>T</v>
          </cell>
          <cell r="F897" t="str">
            <v>CAR/LT/MIRS</v>
          </cell>
          <cell r="G897" t="str">
            <v>Pirelli</v>
          </cell>
          <cell r="H897">
            <v>6.3E-2</v>
          </cell>
          <cell r="I897">
            <v>0.378</v>
          </cell>
          <cell r="J897">
            <v>7.41</v>
          </cell>
          <cell r="K897">
            <v>44.46</v>
          </cell>
          <cell r="L897">
            <v>6</v>
          </cell>
        </row>
        <row r="898">
          <cell r="A898" t="str">
            <v>MAR</v>
          </cell>
          <cell r="B898" t="str">
            <v>SERBIA/MONTENEGRO</v>
          </cell>
          <cell r="C898" t="str">
            <v>1116500</v>
          </cell>
          <cell r="D898" t="str">
            <v>185R14CTL 102/100R'S' CIT.WP</v>
          </cell>
          <cell r="E898" t="str">
            <v>VAN</v>
          </cell>
          <cell r="F898" t="str">
            <v>CAR/LT/MIRS</v>
          </cell>
          <cell r="G898" t="str">
            <v>Pirelli</v>
          </cell>
          <cell r="H898">
            <v>0.08</v>
          </cell>
          <cell r="I898">
            <v>0.08</v>
          </cell>
          <cell r="J898">
            <v>11.26</v>
          </cell>
          <cell r="K898">
            <v>11.26</v>
          </cell>
          <cell r="L898">
            <v>1</v>
          </cell>
        </row>
        <row r="899">
          <cell r="A899" t="str">
            <v>MAR</v>
          </cell>
          <cell r="B899" t="str">
            <v>SERBIA/MONTENEGRO</v>
          </cell>
          <cell r="C899" t="str">
            <v>1163900</v>
          </cell>
          <cell r="D899" t="str">
            <v>185/65R15TL 88TM+S P2500</v>
          </cell>
          <cell r="E899" t="str">
            <v>T</v>
          </cell>
          <cell r="F899" t="str">
            <v>CAR/LT/MIRS</v>
          </cell>
          <cell r="G899" t="str">
            <v>Pirelli</v>
          </cell>
          <cell r="H899">
            <v>7.0999999999999994E-2</v>
          </cell>
          <cell r="I899">
            <v>0.14199999999999999</v>
          </cell>
          <cell r="J899">
            <v>7.8860000000000001</v>
          </cell>
          <cell r="K899">
            <v>15.772</v>
          </cell>
          <cell r="L899">
            <v>2</v>
          </cell>
        </row>
        <row r="900">
          <cell r="A900" t="str">
            <v>MAR</v>
          </cell>
          <cell r="B900" t="str">
            <v>SERBIA/MONTENEGRO</v>
          </cell>
          <cell r="C900" t="str">
            <v>1277400</v>
          </cell>
          <cell r="D900" t="str">
            <v>185/70R14TL 88H P6000</v>
          </cell>
          <cell r="E900" t="str">
            <v>H</v>
          </cell>
          <cell r="F900" t="str">
            <v>CAR/LT/MIRS</v>
          </cell>
          <cell r="G900" t="str">
            <v>Pirelli</v>
          </cell>
          <cell r="H900">
            <v>7.0000000000000007E-2</v>
          </cell>
          <cell r="I900">
            <v>0.14000000000000001</v>
          </cell>
          <cell r="J900">
            <v>8.1630000000000003</v>
          </cell>
          <cell r="K900">
            <v>16.326000000000001</v>
          </cell>
          <cell r="L900">
            <v>2</v>
          </cell>
        </row>
        <row r="901">
          <cell r="A901" t="str">
            <v>MAR</v>
          </cell>
          <cell r="B901" t="str">
            <v>SERBIA/MONTENEGRO</v>
          </cell>
          <cell r="C901" t="str">
            <v>1408900</v>
          </cell>
          <cell r="D901" t="str">
            <v>195/55R15TL 85V P 6</v>
          </cell>
          <cell r="E901" t="str">
            <v>V</v>
          </cell>
          <cell r="F901" t="str">
            <v>CAR/LT/MIRS</v>
          </cell>
          <cell r="G901" t="str">
            <v>Pirelli</v>
          </cell>
          <cell r="H901">
            <v>6.9000000000000006E-2</v>
          </cell>
          <cell r="I901">
            <v>6.9000000000000006E-2</v>
          </cell>
          <cell r="J901">
            <v>9.0459999999999994</v>
          </cell>
          <cell r="K901">
            <v>9.0459999999999994</v>
          </cell>
          <cell r="L901">
            <v>1</v>
          </cell>
        </row>
        <row r="902">
          <cell r="A902" t="str">
            <v>MAR</v>
          </cell>
          <cell r="B902" t="str">
            <v>SERBIA/MONTENEGRO</v>
          </cell>
          <cell r="C902" t="str">
            <v>1509400</v>
          </cell>
          <cell r="D902" t="str">
            <v>205/55R16TL 91VMO P 7</v>
          </cell>
          <cell r="E902" t="str">
            <v>V</v>
          </cell>
          <cell r="F902" t="str">
            <v>CAR/LT/MIRS</v>
          </cell>
          <cell r="G902" t="str">
            <v>Pirelli</v>
          </cell>
          <cell r="H902">
            <v>8.2000000000000003E-2</v>
          </cell>
          <cell r="I902">
            <v>8.2000000000000003E-2</v>
          </cell>
          <cell r="J902">
            <v>9.5280000000000005</v>
          </cell>
          <cell r="K902">
            <v>9.5280000000000005</v>
          </cell>
          <cell r="L902">
            <v>1</v>
          </cell>
        </row>
        <row r="903">
          <cell r="A903" t="str">
            <v>MAR</v>
          </cell>
          <cell r="B903" t="str">
            <v>SERBIA/MONTENEGRO</v>
          </cell>
          <cell r="C903" t="str">
            <v>1218900</v>
          </cell>
          <cell r="D903" t="str">
            <v>215/70R16TL 100TRBL SC-ICE</v>
          </cell>
          <cell r="E903" t="str">
            <v>SUV</v>
          </cell>
          <cell r="F903" t="str">
            <v>CAR/LT/MIRS</v>
          </cell>
          <cell r="G903" t="str">
            <v>Pirelli</v>
          </cell>
          <cell r="H903">
            <v>0.108</v>
          </cell>
          <cell r="I903">
            <v>0.216</v>
          </cell>
          <cell r="J903">
            <v>14.717000000000001</v>
          </cell>
          <cell r="K903">
            <v>29.434000000000001</v>
          </cell>
          <cell r="L903">
            <v>2</v>
          </cell>
        </row>
        <row r="904">
          <cell r="A904" t="str">
            <v>MAR</v>
          </cell>
          <cell r="B904" t="str">
            <v>SERBIA/MONTENEGRO</v>
          </cell>
          <cell r="C904" t="str">
            <v>0985500</v>
          </cell>
          <cell r="D904" t="str">
            <v>225/40ZR18TL (88)N4 PZROSS</v>
          </cell>
          <cell r="E904" t="str">
            <v>W Y ZR</v>
          </cell>
          <cell r="F904" t="str">
            <v>CAR/LT/MIRS</v>
          </cell>
          <cell r="G904" t="str">
            <v>Pirelli</v>
          </cell>
          <cell r="H904">
            <v>9.0999999999999998E-2</v>
          </cell>
          <cell r="I904">
            <v>9.0999999999999998E-2</v>
          </cell>
          <cell r="J904">
            <v>9.5990000000000002</v>
          </cell>
          <cell r="K904">
            <v>9.5990000000000002</v>
          </cell>
          <cell r="L904">
            <v>1</v>
          </cell>
        </row>
        <row r="905">
          <cell r="A905" t="str">
            <v>MAR</v>
          </cell>
          <cell r="B905" t="str">
            <v>SERBIA/MONTENEGRO</v>
          </cell>
          <cell r="C905" t="str">
            <v>1417700</v>
          </cell>
          <cell r="D905" t="str">
            <v>225/55R16TL 95Vcord P 7</v>
          </cell>
          <cell r="E905" t="str">
            <v>V</v>
          </cell>
          <cell r="F905" t="str">
            <v>CAR/LT/MIRS</v>
          </cell>
          <cell r="G905" t="str">
            <v>Pirelli</v>
          </cell>
          <cell r="H905">
            <v>9.6000000000000002E-2</v>
          </cell>
          <cell r="I905">
            <v>9.6000000000000002E-2</v>
          </cell>
          <cell r="J905">
            <v>11.179</v>
          </cell>
          <cell r="K905">
            <v>11.179</v>
          </cell>
          <cell r="L905">
            <v>1</v>
          </cell>
        </row>
        <row r="906">
          <cell r="A906" t="str">
            <v>MAR</v>
          </cell>
          <cell r="B906" t="str">
            <v>SERBIA/MONTENEGRO</v>
          </cell>
          <cell r="C906" t="str">
            <v>1367900</v>
          </cell>
          <cell r="D906" t="str">
            <v>225/55ZR17TL 97W P 7</v>
          </cell>
          <cell r="E906" t="str">
            <v>W Y ZR</v>
          </cell>
          <cell r="F906" t="str">
            <v>CAR/LT/MIRS</v>
          </cell>
          <cell r="G906" t="str">
            <v>Pirelli</v>
          </cell>
          <cell r="H906">
            <v>0.104</v>
          </cell>
          <cell r="I906">
            <v>0.104</v>
          </cell>
          <cell r="J906">
            <v>12.022</v>
          </cell>
          <cell r="K906">
            <v>12.022</v>
          </cell>
          <cell r="L906">
            <v>1</v>
          </cell>
        </row>
        <row r="907">
          <cell r="A907" t="str">
            <v>MAR</v>
          </cell>
          <cell r="B907" t="str">
            <v>SERBIA/MONTENEGRO</v>
          </cell>
          <cell r="C907" t="str">
            <v>1179100</v>
          </cell>
          <cell r="D907" t="str">
            <v>225/60R16TL 98V P 7</v>
          </cell>
          <cell r="E907" t="str">
            <v>V</v>
          </cell>
          <cell r="F907" t="str">
            <v>CAR/LT/MIRS</v>
          </cell>
          <cell r="G907" t="str">
            <v>Pirelli</v>
          </cell>
          <cell r="H907">
            <v>0.10299999999999999</v>
          </cell>
          <cell r="I907">
            <v>0.309</v>
          </cell>
          <cell r="J907">
            <v>11.593000000000002</v>
          </cell>
          <cell r="K907">
            <v>34.779000000000003</v>
          </cell>
          <cell r="L907">
            <v>3</v>
          </cell>
        </row>
        <row r="908">
          <cell r="A908" t="str">
            <v>MAR</v>
          </cell>
          <cell r="B908" t="str">
            <v>SERBIA/MONTENEGRO</v>
          </cell>
          <cell r="C908" t="str">
            <v>1496400</v>
          </cell>
          <cell r="D908" t="str">
            <v>235/55R18XLTL 104VM+S SC-ZER</v>
          </cell>
          <cell r="E908" t="str">
            <v>SUV</v>
          </cell>
          <cell r="F908" t="str">
            <v>CAR/LT/MIRS</v>
          </cell>
          <cell r="G908" t="str">
            <v>Pirelli</v>
          </cell>
          <cell r="H908">
            <v>0.12</v>
          </cell>
          <cell r="I908">
            <v>0.12</v>
          </cell>
          <cell r="J908">
            <v>13.728999999999999</v>
          </cell>
          <cell r="K908">
            <v>13.728999999999999</v>
          </cell>
          <cell r="L908">
            <v>1</v>
          </cell>
        </row>
        <row r="909">
          <cell r="A909" t="str">
            <v>MAR</v>
          </cell>
          <cell r="B909" t="str">
            <v>SERBIA/MONTENEGRO</v>
          </cell>
          <cell r="C909" t="str">
            <v>1604000</v>
          </cell>
          <cell r="D909" t="str">
            <v>235/60R16TL 100W PDRAGN</v>
          </cell>
          <cell r="E909" t="str">
            <v>W Y ZR</v>
          </cell>
          <cell r="F909" t="str">
            <v>CAR/LT/MIRS</v>
          </cell>
          <cell r="G909" t="str">
            <v>Pirelli</v>
          </cell>
          <cell r="H909">
            <v>0.111</v>
          </cell>
          <cell r="I909">
            <v>0.222</v>
          </cell>
          <cell r="J909">
            <v>11.97</v>
          </cell>
          <cell r="K909">
            <v>23.94</v>
          </cell>
          <cell r="L909">
            <v>2</v>
          </cell>
        </row>
        <row r="910">
          <cell r="A910" t="str">
            <v>MAR</v>
          </cell>
          <cell r="B910" t="str">
            <v>SERBIA/MONTENEGRO</v>
          </cell>
          <cell r="C910" t="str">
            <v>1265300</v>
          </cell>
          <cell r="D910" t="str">
            <v>235/60R18XLN0TL 107TRB SC-A/T</v>
          </cell>
          <cell r="E910" t="str">
            <v>SUV</v>
          </cell>
          <cell r="F910" t="str">
            <v>CAR/LT/MIRS</v>
          </cell>
          <cell r="G910" t="str">
            <v>Pirelli</v>
          </cell>
          <cell r="H910">
            <v>0.128</v>
          </cell>
          <cell r="I910">
            <v>0.38400000000000001</v>
          </cell>
          <cell r="J910">
            <v>15.533999999999999</v>
          </cell>
          <cell r="K910">
            <v>46.601999999999997</v>
          </cell>
          <cell r="L910">
            <v>3</v>
          </cell>
        </row>
        <row r="911">
          <cell r="A911" t="str">
            <v>MAR</v>
          </cell>
          <cell r="B911" t="str">
            <v>SERBIA/MONTENEGRO</v>
          </cell>
          <cell r="C911" t="str">
            <v>1333400</v>
          </cell>
          <cell r="D911" t="str">
            <v>245/50R18TL 100W(no lbl)(*)PZROSS</v>
          </cell>
          <cell r="E911" t="str">
            <v>W Y ZR</v>
          </cell>
          <cell r="F911" t="str">
            <v>CAR/LT/MIRS</v>
          </cell>
          <cell r="G911" t="str">
            <v>Pirelli</v>
          </cell>
          <cell r="H911">
            <v>0.121</v>
          </cell>
          <cell r="I911">
            <v>0.121</v>
          </cell>
          <cell r="J911">
            <v>13.099</v>
          </cell>
          <cell r="K911">
            <v>13.099</v>
          </cell>
          <cell r="L911">
            <v>1</v>
          </cell>
        </row>
        <row r="912">
          <cell r="A912" t="str">
            <v>MAR</v>
          </cell>
          <cell r="B912" t="str">
            <v>SERBIA/MONTENEGRO</v>
          </cell>
          <cell r="C912" t="str">
            <v>0891800</v>
          </cell>
          <cell r="D912" t="str">
            <v>265/40ZR18TL 97Y PZEROA</v>
          </cell>
          <cell r="E912" t="str">
            <v>W Y ZR</v>
          </cell>
          <cell r="F912" t="str">
            <v>CAR/LT/MIRS</v>
          </cell>
          <cell r="G912" t="str">
            <v>Pirelli</v>
          </cell>
          <cell r="H912">
            <v>0.11899999999999999</v>
          </cell>
          <cell r="I912">
            <v>0.11899999999999999</v>
          </cell>
          <cell r="J912">
            <v>13.173</v>
          </cell>
          <cell r="K912">
            <v>13.173</v>
          </cell>
          <cell r="L912">
            <v>1</v>
          </cell>
        </row>
        <row r="913">
          <cell r="A913" t="str">
            <v>MAR</v>
          </cell>
          <cell r="B913" t="str">
            <v>SERBIA/MONTENEGRO</v>
          </cell>
          <cell r="C913" t="str">
            <v>1363100</v>
          </cell>
          <cell r="D913" t="str">
            <v>275/45ZR19XLTL 108YN0 PZROSS</v>
          </cell>
          <cell r="E913" t="str">
            <v>SUV</v>
          </cell>
          <cell r="F913" t="str">
            <v>CAR/LT/MIRS</v>
          </cell>
          <cell r="G913" t="str">
            <v>Pirelli</v>
          </cell>
          <cell r="H913">
            <v>0.14699999999999999</v>
          </cell>
          <cell r="I913">
            <v>0.14699999999999999</v>
          </cell>
          <cell r="J913">
            <v>16.018999999999998</v>
          </cell>
          <cell r="K913">
            <v>16.018999999999998</v>
          </cell>
          <cell r="L913">
            <v>1</v>
          </cell>
        </row>
        <row r="914">
          <cell r="A914" t="str">
            <v>MAR</v>
          </cell>
          <cell r="B914" t="str">
            <v>SERBIA/MONTENEGRO</v>
          </cell>
          <cell r="C914" t="str">
            <v>1635700</v>
          </cell>
          <cell r="D914" t="str">
            <v>P185/65R15TL 88T P400 A</v>
          </cell>
          <cell r="E914" t="str">
            <v>T</v>
          </cell>
          <cell r="F914" t="str">
            <v>CAR/LT/MIRS</v>
          </cell>
          <cell r="G914" t="str">
            <v>Pirelli</v>
          </cell>
          <cell r="H914">
            <v>7.0999999999999994E-2</v>
          </cell>
          <cell r="I914">
            <v>0.92299999999999993</v>
          </cell>
          <cell r="J914">
            <v>7.9</v>
          </cell>
          <cell r="K914">
            <v>102.7</v>
          </cell>
          <cell r="L914">
            <v>13</v>
          </cell>
        </row>
        <row r="915">
          <cell r="A915" t="str">
            <v>MAR</v>
          </cell>
          <cell r="B915" t="str">
            <v>SERBIA/MONTENEGRO</v>
          </cell>
          <cell r="C915" t="str">
            <v>1466300</v>
          </cell>
          <cell r="D915" t="str">
            <v>11R22.5TL 148/145M FR25</v>
          </cell>
          <cell r="E915" t="str">
            <v>STANDARD =&gt; 19.5</v>
          </cell>
          <cell r="F915" t="str">
            <v>M+H TRUCK</v>
          </cell>
          <cell r="G915" t="str">
            <v>Pirelli</v>
          </cell>
          <cell r="H915">
            <v>0.35699999999999998</v>
          </cell>
          <cell r="I915">
            <v>1.071</v>
          </cell>
          <cell r="J915">
            <v>55.304000000000002</v>
          </cell>
          <cell r="K915">
            <v>165.91200000000001</v>
          </cell>
          <cell r="L915">
            <v>3</v>
          </cell>
        </row>
        <row r="916">
          <cell r="A916" t="str">
            <v>MAR</v>
          </cell>
          <cell r="B916" t="str">
            <v>SERBIA/MONTENEGRO</v>
          </cell>
          <cell r="C916" t="str">
            <v>0684400</v>
          </cell>
          <cell r="D916" t="str">
            <v>315/80R22.5TL 154/150M(156L) FH55</v>
          </cell>
          <cell r="E916" t="str">
            <v>LOW SEC 22.5/24.5</v>
          </cell>
          <cell r="F916" t="str">
            <v>M+H TRUCK</v>
          </cell>
          <cell r="G916" t="str">
            <v>Pirelli</v>
          </cell>
          <cell r="H916">
            <v>0.36399999999999999</v>
          </cell>
          <cell r="I916">
            <v>9.1</v>
          </cell>
          <cell r="J916">
            <v>65.292000000000002</v>
          </cell>
          <cell r="K916">
            <v>1632.3</v>
          </cell>
          <cell r="L916">
            <v>25</v>
          </cell>
        </row>
        <row r="917">
          <cell r="A917" t="str">
            <v>MAR</v>
          </cell>
          <cell r="B917" t="str">
            <v>SERBIA/MONTENEGRO</v>
          </cell>
          <cell r="C917" t="str">
            <v>1656200</v>
          </cell>
          <cell r="D917" t="str">
            <v>175/75R16CTL 101/99R CHRONO</v>
          </cell>
          <cell r="E917" t="str">
            <v>VAN</v>
          </cell>
          <cell r="F917" t="str">
            <v>CAR/LT/MIRS</v>
          </cell>
          <cell r="G917" t="str">
            <v>Pirelli</v>
          </cell>
          <cell r="H917">
            <v>7.8E-2</v>
          </cell>
          <cell r="I917">
            <v>7.8E-2</v>
          </cell>
          <cell r="J917">
            <v>11.9</v>
          </cell>
          <cell r="K917">
            <v>11.9</v>
          </cell>
          <cell r="L917">
            <v>1</v>
          </cell>
        </row>
        <row r="918">
          <cell r="A918" t="str">
            <v>MAR</v>
          </cell>
          <cell r="B918" t="str">
            <v>SERBIA/MONTENEGRO</v>
          </cell>
          <cell r="C918" t="str">
            <v>1164100</v>
          </cell>
          <cell r="D918" t="str">
            <v>185/60R14TL 82HM+S P2500</v>
          </cell>
          <cell r="E918" t="str">
            <v>H</v>
          </cell>
          <cell r="F918" t="str">
            <v>CAR/LT/MIRS</v>
          </cell>
          <cell r="G918" t="str">
            <v>Pirelli</v>
          </cell>
          <cell r="H918">
            <v>6.2E-2</v>
          </cell>
          <cell r="I918">
            <v>6.2E-2</v>
          </cell>
          <cell r="J918">
            <v>7.101</v>
          </cell>
          <cell r="K918">
            <v>7.101</v>
          </cell>
          <cell r="L918">
            <v>1</v>
          </cell>
        </row>
        <row r="919">
          <cell r="A919" t="str">
            <v>MAR</v>
          </cell>
          <cell r="B919" t="str">
            <v>SERBIA/MONTENEGRO</v>
          </cell>
          <cell r="C919" t="str">
            <v>1163500</v>
          </cell>
          <cell r="D919" t="str">
            <v>185/65R14TL 86TM+S P2500</v>
          </cell>
          <cell r="E919" t="str">
            <v>T</v>
          </cell>
          <cell r="F919" t="str">
            <v>CAR/LT/MIRS</v>
          </cell>
          <cell r="G919" t="str">
            <v>Pirelli</v>
          </cell>
          <cell r="H919">
            <v>6.6000000000000003E-2</v>
          </cell>
          <cell r="I919">
            <v>0.19800000000000001</v>
          </cell>
          <cell r="J919">
            <v>7.61</v>
          </cell>
          <cell r="K919">
            <v>22.83</v>
          </cell>
          <cell r="L919">
            <v>3</v>
          </cell>
        </row>
        <row r="920">
          <cell r="A920" t="str">
            <v>MAR</v>
          </cell>
          <cell r="B920" t="str">
            <v>SERBIA/MONTENEGRO</v>
          </cell>
          <cell r="C920" t="str">
            <v>1009200</v>
          </cell>
          <cell r="D920" t="str">
            <v>185/70R14TL 88T P3000E</v>
          </cell>
          <cell r="E920" t="str">
            <v>T</v>
          </cell>
          <cell r="F920" t="str">
            <v>CAR/LT/MIRS</v>
          </cell>
          <cell r="G920" t="str">
            <v>Pirelli</v>
          </cell>
          <cell r="H920">
            <v>7.0000000000000007E-2</v>
          </cell>
          <cell r="I920">
            <v>1.05</v>
          </cell>
          <cell r="J920">
            <v>8.2899999999999991</v>
          </cell>
          <cell r="K920">
            <v>124.35</v>
          </cell>
          <cell r="L920">
            <v>15</v>
          </cell>
        </row>
        <row r="921">
          <cell r="A921" t="str">
            <v>MAR</v>
          </cell>
          <cell r="B921" t="str">
            <v>SERBIA/MONTENEGRO</v>
          </cell>
          <cell r="C921" t="str">
            <v>1520800</v>
          </cell>
          <cell r="D921" t="str">
            <v>195/45ZR16TL 80W PDRAGN</v>
          </cell>
          <cell r="E921" t="str">
            <v>W Y ZR</v>
          </cell>
          <cell r="F921" t="str">
            <v>CAR/LT/MIRS</v>
          </cell>
          <cell r="G921" t="str">
            <v>Pirelli</v>
          </cell>
          <cell r="H921">
            <v>6.6000000000000003E-2</v>
          </cell>
          <cell r="I921">
            <v>6.6000000000000003E-2</v>
          </cell>
          <cell r="J921">
            <v>7.9829999999999997</v>
          </cell>
          <cell r="K921">
            <v>7.9829999999999997</v>
          </cell>
          <cell r="L921">
            <v>1</v>
          </cell>
        </row>
        <row r="922">
          <cell r="A922" t="str">
            <v>MAR</v>
          </cell>
          <cell r="B922" t="str">
            <v>SERBIA/MONTENEGRO</v>
          </cell>
          <cell r="C922" t="str">
            <v>1178600</v>
          </cell>
          <cell r="D922" t="str">
            <v>195/60R15TL 88V P 7</v>
          </cell>
          <cell r="E922" t="str">
            <v>V</v>
          </cell>
          <cell r="F922" t="str">
            <v>CAR/LT/MIRS</v>
          </cell>
          <cell r="G922" t="str">
            <v>Pirelli</v>
          </cell>
          <cell r="H922">
            <v>7.3999999999999996E-2</v>
          </cell>
          <cell r="I922">
            <v>0.14799999999999999</v>
          </cell>
          <cell r="J922">
            <v>8.5690000000000008</v>
          </cell>
          <cell r="K922">
            <v>17.138000000000002</v>
          </cell>
          <cell r="L922">
            <v>2</v>
          </cell>
        </row>
        <row r="923">
          <cell r="A923" t="str">
            <v>MAR</v>
          </cell>
          <cell r="B923" t="str">
            <v>SERBIA/MONTENEGRO</v>
          </cell>
          <cell r="C923" t="str">
            <v>1117300</v>
          </cell>
          <cell r="D923" t="str">
            <v>195/65R16CTL 104/102R CIT.WP</v>
          </cell>
          <cell r="E923" t="str">
            <v>VAN</v>
          </cell>
          <cell r="F923" t="str">
            <v>CAR/LT/MIRS</v>
          </cell>
          <cell r="G923" t="str">
            <v>Pirelli</v>
          </cell>
          <cell r="H923">
            <v>8.5000000000000006E-2</v>
          </cell>
          <cell r="I923">
            <v>8.5000000000000006E-2</v>
          </cell>
          <cell r="J923">
            <v>12.56</v>
          </cell>
          <cell r="K923">
            <v>12.56</v>
          </cell>
          <cell r="L923">
            <v>1</v>
          </cell>
        </row>
        <row r="924">
          <cell r="A924" t="str">
            <v>MAR</v>
          </cell>
          <cell r="B924" t="str">
            <v>SERBIA/MONTENEGRO</v>
          </cell>
          <cell r="C924" t="str">
            <v>1001300</v>
          </cell>
          <cell r="D924" t="str">
            <v>205/65R15CTL 102/100TL6 CITNET</v>
          </cell>
          <cell r="E924" t="str">
            <v>VAN</v>
          </cell>
          <cell r="F924" t="str">
            <v>CAR/LT/MIRS</v>
          </cell>
          <cell r="G924" t="str">
            <v>Pirelli</v>
          </cell>
          <cell r="H924">
            <v>8.5999999999999993E-2</v>
          </cell>
          <cell r="I924">
            <v>8.5999999999999993E-2</v>
          </cell>
          <cell r="J924">
            <v>12.4</v>
          </cell>
          <cell r="K924">
            <v>12.4</v>
          </cell>
          <cell r="L924">
            <v>1</v>
          </cell>
        </row>
        <row r="925">
          <cell r="A925" t="str">
            <v>MAR</v>
          </cell>
          <cell r="B925" t="str">
            <v>SERBIA/MONTENEGRO</v>
          </cell>
          <cell r="C925" t="str">
            <v>1279600</v>
          </cell>
          <cell r="D925" t="str">
            <v>215/65R15TL 96H P 6</v>
          </cell>
          <cell r="E925" t="str">
            <v>H</v>
          </cell>
          <cell r="F925" t="str">
            <v>CAR/LT/MIRS</v>
          </cell>
          <cell r="G925" t="str">
            <v>Pirelli</v>
          </cell>
          <cell r="H925">
            <v>9.4000000000000014E-2</v>
          </cell>
          <cell r="I925">
            <v>0.28200000000000003</v>
          </cell>
          <cell r="J925">
            <v>11.24</v>
          </cell>
          <cell r="K925">
            <v>33.72</v>
          </cell>
          <cell r="L925">
            <v>3</v>
          </cell>
        </row>
        <row r="926">
          <cell r="A926" t="str">
            <v>MAR</v>
          </cell>
          <cell r="B926" t="str">
            <v>SERBIA/MONTENEGRO</v>
          </cell>
          <cell r="C926" t="str">
            <v>1282100</v>
          </cell>
          <cell r="D926" t="str">
            <v>215/65R16TL 98TRBL SC-ICE</v>
          </cell>
          <cell r="E926" t="str">
            <v>SUV</v>
          </cell>
          <cell r="F926" t="str">
            <v>CAR/LT/MIRS</v>
          </cell>
          <cell r="G926" t="str">
            <v>Pirelli</v>
          </cell>
          <cell r="H926">
            <v>0.10100000000000001</v>
          </cell>
          <cell r="I926">
            <v>0.40400000000000003</v>
          </cell>
          <cell r="J926">
            <v>13.02</v>
          </cell>
          <cell r="K926">
            <v>52.08</v>
          </cell>
          <cell r="L926">
            <v>4</v>
          </cell>
        </row>
        <row r="927">
          <cell r="A927" t="str">
            <v>MAR</v>
          </cell>
          <cell r="B927" t="str">
            <v>SERBIA/MONTENEGRO</v>
          </cell>
          <cell r="C927" t="str">
            <v>0831400</v>
          </cell>
          <cell r="D927" t="str">
            <v>215/80R15TL 102SRB SC-S/T</v>
          </cell>
          <cell r="E927" t="str">
            <v>SUV</v>
          </cell>
          <cell r="F927" t="str">
            <v>CAR/LT/MIRS</v>
          </cell>
          <cell r="G927" t="str">
            <v>Pirelli</v>
          </cell>
          <cell r="H927">
            <v>0.113</v>
          </cell>
          <cell r="I927">
            <v>0.90400000000000003</v>
          </cell>
          <cell r="J927">
            <v>13.911</v>
          </cell>
          <cell r="K927">
            <v>111.288</v>
          </cell>
          <cell r="L927">
            <v>8</v>
          </cell>
        </row>
        <row r="928">
          <cell r="A928" t="str">
            <v>MAR</v>
          </cell>
          <cell r="B928" t="str">
            <v>SERBIA/MONTENEGRO</v>
          </cell>
          <cell r="C928" t="str">
            <v>0915700</v>
          </cell>
          <cell r="D928" t="str">
            <v>215/80R16REINFTL 107SRB SC-S/T</v>
          </cell>
          <cell r="E928" t="str">
            <v>SUV</v>
          </cell>
          <cell r="F928" t="str">
            <v>CAR/LT/MIRS</v>
          </cell>
          <cell r="G928" t="str">
            <v>Pirelli</v>
          </cell>
          <cell r="H928">
            <v>0.121</v>
          </cell>
          <cell r="I928">
            <v>0.121</v>
          </cell>
          <cell r="J928">
            <v>14.724</v>
          </cell>
          <cell r="K928">
            <v>14.724</v>
          </cell>
          <cell r="L928">
            <v>1</v>
          </cell>
        </row>
        <row r="929">
          <cell r="A929" t="str">
            <v>MAR</v>
          </cell>
          <cell r="B929" t="str">
            <v>SERBIA/MONTENEGRO</v>
          </cell>
          <cell r="C929" t="str">
            <v>1519600</v>
          </cell>
          <cell r="D929" t="str">
            <v>225/40ZR18TL 88W PDRAGN</v>
          </cell>
          <cell r="E929" t="str">
            <v>W Y ZR</v>
          </cell>
          <cell r="F929" t="str">
            <v>CAR/LT/MIRS</v>
          </cell>
          <cell r="G929" t="str">
            <v>Pirelli</v>
          </cell>
          <cell r="H929">
            <v>9.0999999999999998E-2</v>
          </cell>
          <cell r="I929">
            <v>9.0999999999999998E-2</v>
          </cell>
          <cell r="J929">
            <v>10.55</v>
          </cell>
          <cell r="K929">
            <v>10.55</v>
          </cell>
          <cell r="L929">
            <v>1</v>
          </cell>
        </row>
        <row r="930">
          <cell r="A930" t="str">
            <v>MAR</v>
          </cell>
          <cell r="B930" t="str">
            <v>SERBIA/MONTENEGRO</v>
          </cell>
          <cell r="C930" t="str">
            <v>1463100</v>
          </cell>
          <cell r="D930" t="str">
            <v>225/45ZR17XLTL 94Y PZERON</v>
          </cell>
          <cell r="E930" t="str">
            <v>W Y ZR</v>
          </cell>
          <cell r="F930" t="str">
            <v>CAR/LT/MIRS</v>
          </cell>
          <cell r="G930" t="str">
            <v>Pirelli</v>
          </cell>
          <cell r="H930">
            <v>9.0999999999999998E-2</v>
          </cell>
          <cell r="I930">
            <v>9.0999999999999998E-2</v>
          </cell>
          <cell r="J930">
            <v>10.241</v>
          </cell>
          <cell r="K930">
            <v>10.241</v>
          </cell>
          <cell r="L930">
            <v>1</v>
          </cell>
        </row>
        <row r="931">
          <cell r="A931" t="str">
            <v>MAR</v>
          </cell>
          <cell r="B931" t="str">
            <v>SERBIA/MONTENEGRO</v>
          </cell>
          <cell r="C931" t="str">
            <v>1603800</v>
          </cell>
          <cell r="D931" t="str">
            <v>225/55R16TL 95W PDRAGN</v>
          </cell>
          <cell r="E931" t="str">
            <v>W Y ZR</v>
          </cell>
          <cell r="F931" t="str">
            <v>CAR/LT/MIRS</v>
          </cell>
          <cell r="G931" t="str">
            <v>Pirelli</v>
          </cell>
          <cell r="H931">
            <v>9.6000000000000002E-2</v>
          </cell>
          <cell r="I931">
            <v>0.38400000000000001</v>
          </cell>
          <cell r="J931">
            <v>11.705</v>
          </cell>
          <cell r="K931">
            <v>46.82</v>
          </cell>
          <cell r="L931">
            <v>4</v>
          </cell>
        </row>
        <row r="932">
          <cell r="A932" t="str">
            <v>MAR</v>
          </cell>
          <cell r="B932" t="str">
            <v>SERBIA/MONTENEGRO</v>
          </cell>
          <cell r="C932" t="str">
            <v>1541600</v>
          </cell>
          <cell r="D932" t="str">
            <v>245/40ZR18XLTL 97Y(nolbl) PZROSS</v>
          </cell>
          <cell r="E932" t="str">
            <v>W Y ZR</v>
          </cell>
          <cell r="F932" t="str">
            <v>CAR/LT/MIRS</v>
          </cell>
          <cell r="G932" t="str">
            <v>Pirelli</v>
          </cell>
          <cell r="H932">
            <v>0.105</v>
          </cell>
          <cell r="I932">
            <v>0.105</v>
          </cell>
          <cell r="J932">
            <v>11.247</v>
          </cell>
          <cell r="K932">
            <v>11.247</v>
          </cell>
          <cell r="L932">
            <v>1</v>
          </cell>
        </row>
        <row r="933">
          <cell r="A933" t="str">
            <v>MAR</v>
          </cell>
          <cell r="B933" t="str">
            <v>SERBIA/MONTENEGRO</v>
          </cell>
          <cell r="C933" t="str">
            <v>1325900</v>
          </cell>
          <cell r="D933" t="str">
            <v>255/40ZR19XLTL 100Y PZROSS</v>
          </cell>
          <cell r="E933" t="str">
            <v>W Y ZR</v>
          </cell>
          <cell r="F933" t="str">
            <v>CAR/LT/MIRS</v>
          </cell>
          <cell r="G933" t="str">
            <v>Pirelli</v>
          </cell>
          <cell r="H933">
            <v>0.12</v>
          </cell>
          <cell r="I933">
            <v>0.12</v>
          </cell>
          <cell r="J933">
            <v>12.612</v>
          </cell>
          <cell r="K933">
            <v>12.612</v>
          </cell>
          <cell r="L933">
            <v>1</v>
          </cell>
        </row>
        <row r="934">
          <cell r="A934" t="str">
            <v>MAR</v>
          </cell>
          <cell r="B934" t="str">
            <v>SERBIA/MONTENEGRO</v>
          </cell>
          <cell r="C934" t="str">
            <v>1587000</v>
          </cell>
          <cell r="D934" t="str">
            <v>275/40ZR19XLTL (105Y)(B1) PZROSS</v>
          </cell>
          <cell r="E934" t="str">
            <v>W Y ZR</v>
          </cell>
          <cell r="F934" t="str">
            <v>CAR/LT/MIRS</v>
          </cell>
          <cell r="G934" t="str">
            <v>Pirelli</v>
          </cell>
          <cell r="H934">
            <v>0.13600000000000001</v>
          </cell>
          <cell r="I934">
            <v>0.13600000000000001</v>
          </cell>
          <cell r="J934">
            <v>13.762</v>
          </cell>
          <cell r="K934">
            <v>13.762</v>
          </cell>
          <cell r="L934">
            <v>1</v>
          </cell>
        </row>
        <row r="935">
          <cell r="A935" t="str">
            <v>MAR</v>
          </cell>
          <cell r="B935" t="str">
            <v>SERBIA/MONTENEGRO</v>
          </cell>
          <cell r="C935" t="str">
            <v>1634600</v>
          </cell>
          <cell r="D935" t="str">
            <v>P165/70R13TL 79T P400 A</v>
          </cell>
          <cell r="E935" t="str">
            <v>T</v>
          </cell>
          <cell r="F935" t="str">
            <v>CAR/LT/MIRS</v>
          </cell>
          <cell r="G935" t="str">
            <v>Pirelli</v>
          </cell>
          <cell r="H935">
            <v>5.1999999999999998E-2</v>
          </cell>
          <cell r="I935">
            <v>1.1439999999999999</v>
          </cell>
          <cell r="J935">
            <v>6</v>
          </cell>
          <cell r="K935">
            <v>132</v>
          </cell>
          <cell r="L935">
            <v>22</v>
          </cell>
        </row>
        <row r="936">
          <cell r="A936" t="str">
            <v>MAR</v>
          </cell>
          <cell r="B936" t="str">
            <v>SERBIA/MONTENEGRO</v>
          </cell>
          <cell r="C936" t="str">
            <v>1412700</v>
          </cell>
          <cell r="D936" t="str">
            <v>P185/70R13TL 86T P400 A</v>
          </cell>
          <cell r="E936" t="str">
            <v>T</v>
          </cell>
          <cell r="F936" t="str">
            <v>CAR/LT/MIRS</v>
          </cell>
          <cell r="G936" t="str">
            <v>Pirelli</v>
          </cell>
          <cell r="H936">
            <v>6.4000000000000001E-2</v>
          </cell>
          <cell r="I936">
            <v>1.8560000000000001</v>
          </cell>
          <cell r="J936">
            <v>7.97</v>
          </cell>
          <cell r="K936">
            <v>231.13</v>
          </cell>
          <cell r="L936">
            <v>29</v>
          </cell>
        </row>
        <row r="937">
          <cell r="A937" t="str">
            <v>MAR</v>
          </cell>
          <cell r="B937" t="str">
            <v>SERBIA/MONTENEGRO</v>
          </cell>
          <cell r="C937" t="str">
            <v>1412800</v>
          </cell>
          <cell r="D937" t="str">
            <v>P185/70R14TL 88T P400 A</v>
          </cell>
          <cell r="E937" t="str">
            <v>T</v>
          </cell>
          <cell r="F937" t="str">
            <v>CAR/LT/MIRS</v>
          </cell>
          <cell r="G937" t="str">
            <v>Pirelli</v>
          </cell>
          <cell r="H937">
            <v>7.0000000000000007E-2</v>
          </cell>
          <cell r="I937">
            <v>3.08</v>
          </cell>
          <cell r="J937">
            <v>8.4700000000000006</v>
          </cell>
          <cell r="K937">
            <v>372.68</v>
          </cell>
          <cell r="L937">
            <v>44</v>
          </cell>
        </row>
        <row r="938">
          <cell r="A938" t="str">
            <v>MAR</v>
          </cell>
          <cell r="B938" t="str">
            <v>SERBIA/MONTENEGRO</v>
          </cell>
          <cell r="C938" t="str">
            <v>1635800</v>
          </cell>
          <cell r="D938" t="str">
            <v>P195/65R15TL 91T P400 A</v>
          </cell>
          <cell r="E938" t="str">
            <v>T</v>
          </cell>
          <cell r="F938" t="str">
            <v>CAR/LT/MIRS</v>
          </cell>
          <cell r="G938" t="str">
            <v>Pirelli</v>
          </cell>
          <cell r="H938">
            <v>7.8999999999999987E-2</v>
          </cell>
          <cell r="I938">
            <v>1.0269999999999999</v>
          </cell>
          <cell r="J938">
            <v>9.0399999999999991</v>
          </cell>
          <cell r="K938">
            <v>117.52</v>
          </cell>
          <cell r="L938">
            <v>13</v>
          </cell>
        </row>
        <row r="939">
          <cell r="A939" t="str">
            <v>MAR</v>
          </cell>
          <cell r="B939" t="str">
            <v>SERBIA/MONTENEGRO</v>
          </cell>
          <cell r="C939" t="str">
            <v>1413700</v>
          </cell>
          <cell r="D939" t="str">
            <v>P205/70R15TL 96HRB M+S SC-STR</v>
          </cell>
          <cell r="E939" t="str">
            <v>SUV</v>
          </cell>
          <cell r="F939" t="str">
            <v>CAR/LT/MIRS</v>
          </cell>
          <cell r="G939" t="str">
            <v>Pirelli</v>
          </cell>
          <cell r="H939">
            <v>9.1000000000000011E-2</v>
          </cell>
          <cell r="I939">
            <v>0.54600000000000004</v>
          </cell>
          <cell r="J939">
            <v>10.972</v>
          </cell>
          <cell r="K939">
            <v>65.831999999999994</v>
          </cell>
          <cell r="L939">
            <v>6</v>
          </cell>
        </row>
        <row r="940">
          <cell r="A940" t="str">
            <v>MAR</v>
          </cell>
          <cell r="B940" t="str">
            <v>SERBIA/MONTENEGRO</v>
          </cell>
          <cell r="C940" t="str">
            <v>1442900</v>
          </cell>
          <cell r="D940" t="str">
            <v>P225/75R16TL 104TRW(A) SC-STR</v>
          </cell>
          <cell r="E940" t="str">
            <v>SUV</v>
          </cell>
          <cell r="F940" t="str">
            <v>CAR/LT/MIRS</v>
          </cell>
          <cell r="G940" t="str">
            <v>Pirelli</v>
          </cell>
          <cell r="H940">
            <v>0.125</v>
          </cell>
          <cell r="I940">
            <v>0.25</v>
          </cell>
          <cell r="J940">
            <v>14.736000000000001</v>
          </cell>
          <cell r="K940">
            <v>29.472000000000001</v>
          </cell>
          <cell r="L940">
            <v>2</v>
          </cell>
        </row>
        <row r="941">
          <cell r="A941" t="str">
            <v>MAR</v>
          </cell>
          <cell r="B941" t="str">
            <v>SERBIA/MONTENEGRO</v>
          </cell>
          <cell r="C941" t="str">
            <v>1394100</v>
          </cell>
          <cell r="D941" t="str">
            <v>P235/70R16TL 105HRB M+S SC-STR</v>
          </cell>
          <cell r="E941" t="str">
            <v>SUV</v>
          </cell>
          <cell r="F941" t="str">
            <v>CAR/LT/MIRS</v>
          </cell>
          <cell r="G941" t="str">
            <v>Pirelli</v>
          </cell>
          <cell r="H941">
            <v>0.127</v>
          </cell>
          <cell r="I941">
            <v>0.127</v>
          </cell>
          <cell r="J941">
            <v>16.369</v>
          </cell>
          <cell r="K941">
            <v>16.369</v>
          </cell>
          <cell r="L941">
            <v>1</v>
          </cell>
        </row>
        <row r="942">
          <cell r="A942" t="str">
            <v>MAR</v>
          </cell>
          <cell r="B942" t="str">
            <v>SERBIA/MONTENEGRO</v>
          </cell>
          <cell r="C942" t="str">
            <v>1443400</v>
          </cell>
          <cell r="D942" t="str">
            <v>P245/70R16TL 107TRW(A) SC-STR</v>
          </cell>
          <cell r="E942" t="str">
            <v>SUV</v>
          </cell>
          <cell r="F942" t="str">
            <v>CAR/LT/MIRS</v>
          </cell>
          <cell r="G942" t="str">
            <v>Pirelli</v>
          </cell>
          <cell r="H942">
            <v>0.13800000000000001</v>
          </cell>
          <cell r="I942">
            <v>0.13800000000000001</v>
          </cell>
          <cell r="J942">
            <v>15.888999999999999</v>
          </cell>
          <cell r="K942">
            <v>15.888999999999999</v>
          </cell>
          <cell r="L942">
            <v>1</v>
          </cell>
        </row>
        <row r="943">
          <cell r="A943" t="str">
            <v>MAR</v>
          </cell>
          <cell r="B943" t="str">
            <v>SERBIA/MONTENEGRO</v>
          </cell>
          <cell r="C943" t="str">
            <v>1486400</v>
          </cell>
          <cell r="D943" t="str">
            <v>P265/65R17TL 112HRB M+S SC-STR</v>
          </cell>
          <cell r="E943" t="str">
            <v>SUV</v>
          </cell>
          <cell r="F943" t="str">
            <v>CAR/LT/MIRS</v>
          </cell>
          <cell r="G943" t="str">
            <v>Pirelli</v>
          </cell>
          <cell r="H943">
            <v>0.16</v>
          </cell>
          <cell r="I943">
            <v>0.16</v>
          </cell>
          <cell r="J943">
            <v>17.795999999999999</v>
          </cell>
          <cell r="K943">
            <v>17.795999999999999</v>
          </cell>
          <cell r="L943">
            <v>1</v>
          </cell>
        </row>
        <row r="944">
          <cell r="A944" t="str">
            <v>MAR</v>
          </cell>
          <cell r="B944" t="str">
            <v>BULGARIA</v>
          </cell>
          <cell r="C944" t="str">
            <v>0460400</v>
          </cell>
          <cell r="D944" t="str">
            <v>8.5R17.5TL 121/120M LS97</v>
          </cell>
          <cell r="E944" t="str">
            <v>LOW SECTION 17.5</v>
          </cell>
          <cell r="F944" t="str">
            <v>M+H TRUCK</v>
          </cell>
          <cell r="G944" t="str">
            <v>Pirelli</v>
          </cell>
          <cell r="H944">
            <v>0.16600000000000001</v>
          </cell>
          <cell r="I944">
            <v>0.498</v>
          </cell>
          <cell r="J944">
            <v>23.504999999999999</v>
          </cell>
          <cell r="K944">
            <v>70.515000000000001</v>
          </cell>
          <cell r="L944">
            <v>3</v>
          </cell>
        </row>
        <row r="945">
          <cell r="A945" t="str">
            <v>MAR</v>
          </cell>
          <cell r="B945" t="str">
            <v>ROMANIA</v>
          </cell>
          <cell r="C945" t="str">
            <v>1072500</v>
          </cell>
          <cell r="D945" t="str">
            <v>145/80R13TL 75T C.SPID</v>
          </cell>
          <cell r="E945" t="str">
            <v>T</v>
          </cell>
          <cell r="F945" t="str">
            <v>CAR/LT/MIRS</v>
          </cell>
          <cell r="G945" t="str">
            <v>Ceat</v>
          </cell>
          <cell r="H945">
            <v>4.5999999999999999E-2</v>
          </cell>
          <cell r="I945">
            <v>4.5999999999999999E-2</v>
          </cell>
          <cell r="J945">
            <v>5.4450000000000003</v>
          </cell>
          <cell r="K945">
            <v>5.4450000000000003</v>
          </cell>
          <cell r="L945">
            <v>1</v>
          </cell>
        </row>
        <row r="946">
          <cell r="A946" t="str">
            <v>MAR</v>
          </cell>
          <cell r="B946" t="str">
            <v>ROMANIA</v>
          </cell>
          <cell r="C946" t="str">
            <v>1073100</v>
          </cell>
          <cell r="D946" t="str">
            <v>185/70R14TL 88T C.SPID</v>
          </cell>
          <cell r="E946" t="str">
            <v>T</v>
          </cell>
          <cell r="F946" t="str">
            <v>CAR/LT/MIRS</v>
          </cell>
          <cell r="G946" t="str">
            <v>Ceat</v>
          </cell>
          <cell r="H946">
            <v>7.0000000000000007E-2</v>
          </cell>
          <cell r="I946">
            <v>0.56000000000000005</v>
          </cell>
          <cell r="J946">
            <v>8.1389999999999993</v>
          </cell>
          <cell r="K946">
            <v>65.111999999999995</v>
          </cell>
          <cell r="L946">
            <v>8</v>
          </cell>
        </row>
        <row r="947">
          <cell r="A947" t="str">
            <v>MAR</v>
          </cell>
          <cell r="B947" t="str">
            <v>ROMANIA</v>
          </cell>
          <cell r="C947" t="str">
            <v>0949800</v>
          </cell>
          <cell r="D947" t="str">
            <v>175/70R14TL 84T P3000E</v>
          </cell>
          <cell r="E947" t="str">
            <v>T</v>
          </cell>
          <cell r="F947" t="str">
            <v>CAR/LT/MIRS</v>
          </cell>
          <cell r="G947" t="str">
            <v>Pirelli</v>
          </cell>
          <cell r="H947">
            <v>6.3E-2</v>
          </cell>
          <cell r="I947">
            <v>4.5359999999999996</v>
          </cell>
          <cell r="J947">
            <v>6.9710000000000001</v>
          </cell>
          <cell r="K947">
            <v>501.91199999999998</v>
          </cell>
          <cell r="L947">
            <v>72</v>
          </cell>
        </row>
        <row r="948">
          <cell r="A948" t="str">
            <v>MAR</v>
          </cell>
          <cell r="B948" t="str">
            <v>ROMANIA</v>
          </cell>
          <cell r="C948" t="str">
            <v>1486100</v>
          </cell>
          <cell r="D948" t="str">
            <v>175/70R14TL 84T(G) P3000E</v>
          </cell>
          <cell r="E948" t="str">
            <v>T</v>
          </cell>
          <cell r="F948" t="str">
            <v>CAR/LT/MIRS</v>
          </cell>
          <cell r="G948" t="str">
            <v>Pirelli</v>
          </cell>
          <cell r="H948">
            <v>6.3E-2</v>
          </cell>
          <cell r="I948">
            <v>0.315</v>
          </cell>
          <cell r="J948">
            <v>7.63</v>
          </cell>
          <cell r="K948">
            <v>38.15</v>
          </cell>
          <cell r="L948">
            <v>5</v>
          </cell>
        </row>
        <row r="949">
          <cell r="A949" t="str">
            <v>MAR</v>
          </cell>
          <cell r="B949" t="str">
            <v>ROMANIA</v>
          </cell>
          <cell r="C949" t="str">
            <v>1163500</v>
          </cell>
          <cell r="D949" t="str">
            <v>185/65R14TL 86TM+S P2500</v>
          </cell>
          <cell r="E949" t="str">
            <v>T</v>
          </cell>
          <cell r="F949" t="str">
            <v>CAR/LT/MIRS</v>
          </cell>
          <cell r="G949" t="str">
            <v>Pirelli</v>
          </cell>
          <cell r="H949">
            <v>6.6000000000000003E-2</v>
          </cell>
          <cell r="I949">
            <v>0.72599999999999998</v>
          </cell>
          <cell r="J949">
            <v>7.61</v>
          </cell>
          <cell r="K949">
            <v>83.71</v>
          </cell>
          <cell r="L949">
            <v>11</v>
          </cell>
        </row>
        <row r="950">
          <cell r="A950" t="str">
            <v>MAR</v>
          </cell>
          <cell r="B950" t="str">
            <v>ROMANIA</v>
          </cell>
          <cell r="C950" t="str">
            <v>0949700</v>
          </cell>
          <cell r="D950" t="str">
            <v>185/70R13TL 86T P3000E</v>
          </cell>
          <cell r="E950" t="str">
            <v>T</v>
          </cell>
          <cell r="F950" t="str">
            <v>CAR/LT/MIRS</v>
          </cell>
          <cell r="G950" t="str">
            <v>Pirelli</v>
          </cell>
          <cell r="H950">
            <v>6.4000000000000001E-2</v>
          </cell>
          <cell r="I950">
            <v>0.192</v>
          </cell>
          <cell r="J950">
            <v>7.8</v>
          </cell>
          <cell r="K950">
            <v>23.4</v>
          </cell>
          <cell r="L950">
            <v>3</v>
          </cell>
        </row>
        <row r="951">
          <cell r="A951" t="str">
            <v>MAR</v>
          </cell>
          <cell r="B951" t="str">
            <v>ROMANIA</v>
          </cell>
          <cell r="C951" t="str">
            <v>1163200</v>
          </cell>
          <cell r="D951" t="str">
            <v>185/70R13TL 86TM+S P2500</v>
          </cell>
          <cell r="E951" t="str">
            <v>T</v>
          </cell>
          <cell r="F951" t="str">
            <v>CAR/LT/MIRS</v>
          </cell>
          <cell r="G951" t="str">
            <v>Pirelli</v>
          </cell>
          <cell r="H951">
            <v>6.4000000000000001E-2</v>
          </cell>
          <cell r="I951">
            <v>0.38400000000000001</v>
          </cell>
          <cell r="J951">
            <v>7.85</v>
          </cell>
          <cell r="K951">
            <v>47.1</v>
          </cell>
          <cell r="L951">
            <v>6</v>
          </cell>
        </row>
        <row r="952">
          <cell r="A952" t="str">
            <v>MAR</v>
          </cell>
          <cell r="B952" t="str">
            <v>ROMANIA</v>
          </cell>
          <cell r="C952" t="str">
            <v>0804400</v>
          </cell>
          <cell r="D952" t="str">
            <v>195/50R15TL 82V P6000</v>
          </cell>
          <cell r="E952" t="str">
            <v>V</v>
          </cell>
          <cell r="F952" t="str">
            <v>CAR/LT/MIRS</v>
          </cell>
          <cell r="G952" t="str">
            <v>Pirelli</v>
          </cell>
          <cell r="H952">
            <v>6.5000000000000002E-2</v>
          </cell>
          <cell r="I952">
            <v>0.52</v>
          </cell>
          <cell r="J952">
            <v>7.7450000000000001</v>
          </cell>
          <cell r="K952">
            <v>61.96</v>
          </cell>
          <cell r="L952">
            <v>8</v>
          </cell>
        </row>
        <row r="953">
          <cell r="A953" t="str">
            <v>MAR</v>
          </cell>
          <cell r="B953" t="str">
            <v>ROMANIA</v>
          </cell>
          <cell r="C953" t="str">
            <v>1603500</v>
          </cell>
          <cell r="D953" t="str">
            <v>195/55R15TL 85V PDRAGN</v>
          </cell>
          <cell r="E953" t="str">
            <v>V</v>
          </cell>
          <cell r="F953" t="str">
            <v>CAR/LT/MIRS</v>
          </cell>
          <cell r="G953" t="str">
            <v>Pirelli</v>
          </cell>
          <cell r="H953">
            <v>6.9000000000000006E-2</v>
          </cell>
          <cell r="I953">
            <v>0.20700000000000002</v>
          </cell>
          <cell r="J953">
            <v>8.3529999999999998</v>
          </cell>
          <cell r="K953">
            <v>25.059000000000001</v>
          </cell>
          <cell r="L953">
            <v>3</v>
          </cell>
        </row>
        <row r="954">
          <cell r="A954" t="str">
            <v>MAR</v>
          </cell>
          <cell r="B954" t="str">
            <v>ROMANIA</v>
          </cell>
          <cell r="C954" t="str">
            <v>1317500</v>
          </cell>
          <cell r="D954" t="str">
            <v>195/65R15REINFTL 95TL6 CITNET</v>
          </cell>
          <cell r="E954" t="str">
            <v>VAN</v>
          </cell>
          <cell r="F954" t="str">
            <v>CAR/LT/MIRS</v>
          </cell>
          <cell r="G954" t="str">
            <v>Pirelli</v>
          </cell>
          <cell r="H954">
            <v>7.9000000000000001E-2</v>
          </cell>
          <cell r="I954">
            <v>7.9000000000000001E-2</v>
          </cell>
          <cell r="J954">
            <v>9.7799999999999994</v>
          </cell>
          <cell r="K954">
            <v>9.7799999999999994</v>
          </cell>
          <cell r="L954">
            <v>1</v>
          </cell>
        </row>
        <row r="955">
          <cell r="A955" t="str">
            <v>MAR</v>
          </cell>
          <cell r="B955" t="str">
            <v>ROMANIA</v>
          </cell>
          <cell r="C955" t="str">
            <v>1116800</v>
          </cell>
          <cell r="D955" t="str">
            <v>195/75R16CTL 107/105R'S' CIT.WP</v>
          </cell>
          <cell r="E955" t="str">
            <v>VAN</v>
          </cell>
          <cell r="F955" t="str">
            <v>CAR/LT/MIRS</v>
          </cell>
          <cell r="G955" t="str">
            <v>Pirelli</v>
          </cell>
          <cell r="H955">
            <v>9.5000000000000001E-2</v>
          </cell>
          <cell r="I955">
            <v>0.47499999999999998</v>
          </cell>
          <cell r="J955">
            <v>14.33</v>
          </cell>
          <cell r="K955">
            <v>71.650000000000006</v>
          </cell>
          <cell r="L955">
            <v>5</v>
          </cell>
        </row>
        <row r="956">
          <cell r="A956" t="str">
            <v>MAR</v>
          </cell>
          <cell r="B956" t="str">
            <v>ROMANIA</v>
          </cell>
          <cell r="C956" t="str">
            <v>1178400</v>
          </cell>
          <cell r="D956" t="str">
            <v>205/65R15TL 94V P 7</v>
          </cell>
          <cell r="E956" t="str">
            <v>V</v>
          </cell>
          <cell r="F956" t="str">
            <v>CAR/LT/MIRS</v>
          </cell>
          <cell r="G956" t="str">
            <v>Pirelli</v>
          </cell>
          <cell r="H956">
            <v>8.5999999999999993E-2</v>
          </cell>
          <cell r="I956">
            <v>1.462</v>
          </cell>
          <cell r="J956">
            <v>10.013999999999999</v>
          </cell>
          <cell r="K956">
            <v>170.238</v>
          </cell>
          <cell r="L956">
            <v>17</v>
          </cell>
        </row>
        <row r="957">
          <cell r="A957" t="str">
            <v>MAR</v>
          </cell>
          <cell r="B957" t="str">
            <v>ROMANIA</v>
          </cell>
          <cell r="C957" t="str">
            <v>1001000</v>
          </cell>
          <cell r="D957" t="str">
            <v>205/70R15CTL 106/104RL6 CITNET</v>
          </cell>
          <cell r="E957" t="str">
            <v>VAN</v>
          </cell>
          <cell r="F957" t="str">
            <v>CAR/LT/MIRS</v>
          </cell>
          <cell r="G957" t="str">
            <v>Pirelli</v>
          </cell>
          <cell r="H957">
            <v>9.0999999999999998E-2</v>
          </cell>
          <cell r="I957">
            <v>1.456</v>
          </cell>
          <cell r="J957">
            <v>14.04</v>
          </cell>
          <cell r="K957">
            <v>224.64</v>
          </cell>
          <cell r="L957">
            <v>16</v>
          </cell>
        </row>
        <row r="958">
          <cell r="A958" t="str">
            <v>MAR</v>
          </cell>
          <cell r="B958" t="str">
            <v>ROMANIA</v>
          </cell>
          <cell r="C958" t="str">
            <v>0793600</v>
          </cell>
          <cell r="D958" t="str">
            <v>215/55R16TL 93H P6000</v>
          </cell>
          <cell r="E958" t="str">
            <v>H</v>
          </cell>
          <cell r="F958" t="str">
            <v>CAR/LT/MIRS</v>
          </cell>
          <cell r="G958" t="str">
            <v>Pirelli</v>
          </cell>
          <cell r="H958">
            <v>8.900000000000001E-2</v>
          </cell>
          <cell r="I958">
            <v>2.2250000000000001</v>
          </cell>
          <cell r="J958">
            <v>9.9740000000000002</v>
          </cell>
          <cell r="K958">
            <v>249.35</v>
          </cell>
          <cell r="L958">
            <v>25</v>
          </cell>
        </row>
        <row r="959">
          <cell r="A959" t="str">
            <v>MAR</v>
          </cell>
          <cell r="B959" t="str">
            <v>ROMANIA</v>
          </cell>
          <cell r="C959" t="str">
            <v>1332600</v>
          </cell>
          <cell r="D959" t="str">
            <v>215/60R16XLTL 99H P 6</v>
          </cell>
          <cell r="E959" t="str">
            <v>H</v>
          </cell>
          <cell r="F959" t="str">
            <v>CAR/LT/MIRS</v>
          </cell>
          <cell r="G959" t="str">
            <v>Pirelli</v>
          </cell>
          <cell r="H959">
            <v>9.5000000000000001E-2</v>
          </cell>
          <cell r="I959">
            <v>0.19</v>
          </cell>
          <cell r="J959">
            <v>10.654</v>
          </cell>
          <cell r="K959">
            <v>21.308</v>
          </cell>
          <cell r="L959">
            <v>2</v>
          </cell>
        </row>
        <row r="960">
          <cell r="A960" t="str">
            <v>MAR</v>
          </cell>
          <cell r="B960" t="str">
            <v>ROMANIA</v>
          </cell>
          <cell r="C960" t="str">
            <v>1238400</v>
          </cell>
          <cell r="D960" t="str">
            <v>225/45ZR17TL 91Y(nolbl) PZROSS</v>
          </cell>
          <cell r="E960" t="str">
            <v>W Y ZR</v>
          </cell>
          <cell r="F960" t="str">
            <v>CAR/LT/MIRS</v>
          </cell>
          <cell r="G960" t="str">
            <v>Pirelli</v>
          </cell>
          <cell r="H960">
            <v>9.0999999999999998E-2</v>
          </cell>
          <cell r="I960">
            <v>0.182</v>
          </cell>
          <cell r="J960">
            <v>10.356</v>
          </cell>
          <cell r="K960">
            <v>20.712</v>
          </cell>
          <cell r="L960">
            <v>2</v>
          </cell>
        </row>
        <row r="961">
          <cell r="A961" t="str">
            <v>MAR</v>
          </cell>
          <cell r="B961" t="str">
            <v>ROMANIA</v>
          </cell>
          <cell r="C961" t="str">
            <v>1464200</v>
          </cell>
          <cell r="D961" t="str">
            <v>225/50ZR16TL 92Y PZERON</v>
          </cell>
          <cell r="E961" t="str">
            <v>W Y ZR</v>
          </cell>
          <cell r="F961" t="str">
            <v>CAR/LT/MIRS</v>
          </cell>
          <cell r="G961" t="str">
            <v>Pirelli</v>
          </cell>
          <cell r="H961">
            <v>0.09</v>
          </cell>
          <cell r="I961">
            <v>0.09</v>
          </cell>
          <cell r="J961">
            <v>10.5</v>
          </cell>
          <cell r="K961">
            <v>10.5</v>
          </cell>
          <cell r="L961">
            <v>1</v>
          </cell>
        </row>
        <row r="962">
          <cell r="A962" t="str">
            <v>MAR</v>
          </cell>
          <cell r="B962" t="str">
            <v>ROMANIA</v>
          </cell>
          <cell r="C962" t="str">
            <v>0880500</v>
          </cell>
          <cell r="D962" t="str">
            <v>225/55R16REINFTL 99H P6000</v>
          </cell>
          <cell r="E962" t="str">
            <v>H</v>
          </cell>
          <cell r="F962" t="str">
            <v>CAR/LT/MIRS</v>
          </cell>
          <cell r="G962" t="str">
            <v>Pirelli</v>
          </cell>
          <cell r="H962">
            <v>9.6000000000000002E-2</v>
          </cell>
          <cell r="I962">
            <v>9.6000000000000002E-2</v>
          </cell>
          <cell r="J962">
            <v>10.592000000000001</v>
          </cell>
          <cell r="K962">
            <v>10.592000000000001</v>
          </cell>
          <cell r="L962">
            <v>1</v>
          </cell>
        </row>
        <row r="963">
          <cell r="A963" t="str">
            <v>MAR</v>
          </cell>
          <cell r="B963" t="str">
            <v>ROMANIA</v>
          </cell>
          <cell r="C963" t="str">
            <v>1611300</v>
          </cell>
          <cell r="D963" t="str">
            <v>225/55R16TL 95V( *) P 7</v>
          </cell>
          <cell r="E963" t="str">
            <v>V</v>
          </cell>
          <cell r="F963" t="str">
            <v>CAR/LT/MIRS</v>
          </cell>
          <cell r="G963" t="str">
            <v>Pirelli</v>
          </cell>
          <cell r="H963">
            <v>9.6000000000000002E-2</v>
          </cell>
          <cell r="I963">
            <v>0.67200000000000004</v>
          </cell>
          <cell r="J963">
            <v>11.641</v>
          </cell>
          <cell r="K963">
            <v>81.486999999999995</v>
          </cell>
          <cell r="L963">
            <v>7</v>
          </cell>
        </row>
        <row r="964">
          <cell r="A964" t="str">
            <v>MAR</v>
          </cell>
          <cell r="B964" t="str">
            <v>ROMANIA</v>
          </cell>
          <cell r="C964" t="str">
            <v>1657000</v>
          </cell>
          <cell r="D964" t="str">
            <v>225/70R15CTL 112/110S CHRONO</v>
          </cell>
          <cell r="E964" t="str">
            <v>VAN</v>
          </cell>
          <cell r="F964" t="str">
            <v>CAR/LT/MIRS</v>
          </cell>
          <cell r="G964" t="str">
            <v>Pirelli</v>
          </cell>
          <cell r="H964">
            <v>0.10900000000000001</v>
          </cell>
          <cell r="I964">
            <v>2.2890000000000001</v>
          </cell>
          <cell r="J964">
            <v>14.4</v>
          </cell>
          <cell r="K964">
            <v>302.39999999999998</v>
          </cell>
          <cell r="L964">
            <v>21</v>
          </cell>
        </row>
        <row r="965">
          <cell r="A965" t="str">
            <v>MAR</v>
          </cell>
          <cell r="B965" t="str">
            <v>ROMANIA</v>
          </cell>
          <cell r="C965" t="str">
            <v>1422100</v>
          </cell>
          <cell r="D965" t="str">
            <v>255/40ZR18TL 95Y(nolbl) PZROSS</v>
          </cell>
          <cell r="E965" t="str">
            <v>W Y ZR</v>
          </cell>
          <cell r="F965" t="str">
            <v>CAR/LT/MIRS</v>
          </cell>
          <cell r="G965" t="str">
            <v>Pirelli</v>
          </cell>
          <cell r="H965">
            <v>0.111</v>
          </cell>
          <cell r="I965">
            <v>0.111</v>
          </cell>
          <cell r="J965">
            <v>12.042999999999999</v>
          </cell>
          <cell r="K965">
            <v>12.042999999999999</v>
          </cell>
          <cell r="L965">
            <v>1</v>
          </cell>
        </row>
        <row r="966">
          <cell r="A966" t="str">
            <v>MAR</v>
          </cell>
          <cell r="B966" t="str">
            <v>ROMANIA</v>
          </cell>
          <cell r="C966" t="str">
            <v>1445300</v>
          </cell>
          <cell r="D966" t="str">
            <v>255/40ZR19XLTL 100Y(nolbl) PZROSS</v>
          </cell>
          <cell r="E966" t="str">
            <v>W Y ZR</v>
          </cell>
          <cell r="F966" t="str">
            <v>CAR/LT/MIRS</v>
          </cell>
          <cell r="G966" t="str">
            <v>Pirelli</v>
          </cell>
          <cell r="H966">
            <v>0.12</v>
          </cell>
          <cell r="I966">
            <v>0.12</v>
          </cell>
          <cell r="J966">
            <v>11.992000000000001</v>
          </cell>
          <cell r="K966">
            <v>11.992000000000001</v>
          </cell>
          <cell r="L966">
            <v>1</v>
          </cell>
        </row>
        <row r="967">
          <cell r="A967" t="str">
            <v>MAR</v>
          </cell>
          <cell r="B967" t="str">
            <v>ROMANIA</v>
          </cell>
          <cell r="C967" t="str">
            <v>0988300</v>
          </cell>
          <cell r="D967" t="str">
            <v>255/45R18TL 99VM+S SC-ZER</v>
          </cell>
          <cell r="E967" t="str">
            <v>SUV</v>
          </cell>
          <cell r="F967" t="str">
            <v>CAR/LT/MIRS</v>
          </cell>
          <cell r="G967" t="str">
            <v>Pirelli</v>
          </cell>
          <cell r="H967">
            <v>0.12</v>
          </cell>
          <cell r="I967">
            <v>0.12</v>
          </cell>
          <cell r="J967">
            <v>14.651999999999999</v>
          </cell>
          <cell r="K967">
            <v>14.651999999999999</v>
          </cell>
          <cell r="L967">
            <v>1</v>
          </cell>
        </row>
        <row r="968">
          <cell r="A968" t="str">
            <v>MAR</v>
          </cell>
          <cell r="B968" t="str">
            <v>ROMANIA</v>
          </cell>
          <cell r="C968" t="str">
            <v>1504400</v>
          </cell>
          <cell r="D968" t="str">
            <v>255/50R19XLTL 107VN0 RB SC-ICE</v>
          </cell>
          <cell r="E968" t="str">
            <v>SUV</v>
          </cell>
          <cell r="F968" t="str">
            <v>CAR/LT/MIRS</v>
          </cell>
          <cell r="G968" t="str">
            <v>Pirelli</v>
          </cell>
          <cell r="H968">
            <v>0.13900000000000001</v>
          </cell>
          <cell r="I968">
            <v>0.13900000000000001</v>
          </cell>
          <cell r="J968">
            <v>16.228000000000002</v>
          </cell>
          <cell r="K968">
            <v>16.228000000000002</v>
          </cell>
          <cell r="L968">
            <v>1</v>
          </cell>
        </row>
        <row r="969">
          <cell r="A969" t="str">
            <v>MAR</v>
          </cell>
          <cell r="B969" t="str">
            <v>ROMANIA</v>
          </cell>
          <cell r="C969" t="str">
            <v>1455900</v>
          </cell>
          <cell r="D969" t="str">
            <v>255/60R17TL 106HRBL SC-ICE</v>
          </cell>
          <cell r="E969" t="str">
            <v>SUV</v>
          </cell>
          <cell r="F969" t="str">
            <v>CAR/LT/MIRS</v>
          </cell>
          <cell r="G969" t="str">
            <v>Pirelli</v>
          </cell>
          <cell r="H969">
            <v>0.13900000000000001</v>
          </cell>
          <cell r="I969">
            <v>0.13900000000000001</v>
          </cell>
          <cell r="J969">
            <v>18.225000000000001</v>
          </cell>
          <cell r="K969">
            <v>18.225000000000001</v>
          </cell>
          <cell r="L969">
            <v>1</v>
          </cell>
        </row>
        <row r="970">
          <cell r="A970" t="str">
            <v>MAR</v>
          </cell>
          <cell r="B970" t="str">
            <v>ROMANIA</v>
          </cell>
          <cell r="C970" t="str">
            <v>1219200</v>
          </cell>
          <cell r="D970" t="str">
            <v>265/70R16TL 112TRBL SC-ICE</v>
          </cell>
          <cell r="E970" t="str">
            <v>SUV</v>
          </cell>
          <cell r="F970" t="str">
            <v>CAR/LT/MIRS</v>
          </cell>
          <cell r="G970" t="str">
            <v>Pirelli</v>
          </cell>
          <cell r="H970">
            <v>0.16</v>
          </cell>
          <cell r="I970">
            <v>2.08</v>
          </cell>
          <cell r="J970">
            <v>18.32</v>
          </cell>
          <cell r="K970">
            <v>238.16</v>
          </cell>
          <cell r="L970">
            <v>13</v>
          </cell>
        </row>
        <row r="971">
          <cell r="A971" t="str">
            <v>MAR</v>
          </cell>
          <cell r="B971" t="str">
            <v>ROMANIA</v>
          </cell>
          <cell r="C971" t="str">
            <v>1412700</v>
          </cell>
          <cell r="D971" t="str">
            <v>P185/70R13TL 86T P400 A</v>
          </cell>
          <cell r="E971" t="str">
            <v>T</v>
          </cell>
          <cell r="F971" t="str">
            <v>CAR/LT/MIRS</v>
          </cell>
          <cell r="G971" t="str">
            <v>Pirelli</v>
          </cell>
          <cell r="H971">
            <v>6.4000000000000001E-2</v>
          </cell>
          <cell r="I971">
            <v>7.8079999999999998</v>
          </cell>
          <cell r="J971">
            <v>7.97</v>
          </cell>
          <cell r="K971">
            <v>972.34</v>
          </cell>
          <cell r="L971">
            <v>122</v>
          </cell>
        </row>
        <row r="972">
          <cell r="A972" t="str">
            <v>MAR</v>
          </cell>
          <cell r="B972" t="str">
            <v>ROMANIA</v>
          </cell>
          <cell r="C972" t="str">
            <v>1443200</v>
          </cell>
          <cell r="D972" t="str">
            <v>P225/70R16TL 102HRW(A) SC-STR</v>
          </cell>
          <cell r="E972" t="str">
            <v>SUV</v>
          </cell>
          <cell r="F972" t="str">
            <v>CAR/LT/MIRS</v>
          </cell>
          <cell r="G972" t="str">
            <v>Pirelli</v>
          </cell>
          <cell r="H972">
            <v>0.11700000000000001</v>
          </cell>
          <cell r="I972">
            <v>0.81900000000000006</v>
          </cell>
          <cell r="J972">
            <v>14.364000000000001</v>
          </cell>
          <cell r="K972">
            <v>100.548</v>
          </cell>
          <cell r="L972">
            <v>7</v>
          </cell>
        </row>
        <row r="973">
          <cell r="A973" t="str">
            <v>MAR</v>
          </cell>
          <cell r="B973" t="str">
            <v>SERBIA/MONTENEGRO</v>
          </cell>
          <cell r="C973" t="str">
            <v>0979900</v>
          </cell>
          <cell r="D973" t="str">
            <v>155/70R13TL 75T C.SPID</v>
          </cell>
          <cell r="E973" t="str">
            <v>T</v>
          </cell>
          <cell r="F973" t="str">
            <v>CAR/LT/MIRS</v>
          </cell>
          <cell r="G973" t="str">
            <v>Ceat</v>
          </cell>
          <cell r="H973">
            <v>4.5999999999999999E-2</v>
          </cell>
          <cell r="I973">
            <v>0.36799999999999999</v>
          </cell>
          <cell r="J973">
            <v>5.7560000000000002</v>
          </cell>
          <cell r="K973">
            <v>46.048000000000002</v>
          </cell>
          <cell r="L973">
            <v>8</v>
          </cell>
        </row>
        <row r="974">
          <cell r="A974" t="str">
            <v>MAR</v>
          </cell>
          <cell r="B974" t="str">
            <v>SERBIA/MONTENEGRO</v>
          </cell>
          <cell r="C974" t="str">
            <v>1051500</v>
          </cell>
          <cell r="D974" t="str">
            <v>205/65R15TL 94H C.TORN</v>
          </cell>
          <cell r="E974" t="str">
            <v>H</v>
          </cell>
          <cell r="F974" t="str">
            <v>CAR/LT/MIRS</v>
          </cell>
          <cell r="G974" t="str">
            <v>Ceat</v>
          </cell>
          <cell r="H974">
            <v>8.5999999999999979E-2</v>
          </cell>
          <cell r="I974">
            <v>2.3219999999999996</v>
          </cell>
          <cell r="J974">
            <v>9.6620000000000008</v>
          </cell>
          <cell r="K974">
            <v>260.87400000000002</v>
          </cell>
          <cell r="L974">
            <v>27</v>
          </cell>
        </row>
        <row r="975">
          <cell r="A975" t="str">
            <v>MAR</v>
          </cell>
          <cell r="B975" t="str">
            <v>SERBIA/MONTENEGRO</v>
          </cell>
          <cell r="C975" t="str">
            <v>0949300</v>
          </cell>
          <cell r="D975" t="str">
            <v>145/80R13TL 75T P3000</v>
          </cell>
          <cell r="E975" t="str">
            <v>T</v>
          </cell>
          <cell r="F975" t="str">
            <v>CAR/LT/MIRS</v>
          </cell>
          <cell r="G975" t="str">
            <v>Pirelli</v>
          </cell>
          <cell r="H975">
            <v>4.5999999999999999E-2</v>
          </cell>
          <cell r="I975">
            <v>9.1999999999999998E-2</v>
          </cell>
          <cell r="J975">
            <v>5.6070000000000002</v>
          </cell>
          <cell r="K975">
            <v>11.214</v>
          </cell>
          <cell r="L975">
            <v>2</v>
          </cell>
        </row>
        <row r="976">
          <cell r="A976" t="str">
            <v>MAR</v>
          </cell>
          <cell r="B976" t="str">
            <v>SERBIA/MONTENEGRO</v>
          </cell>
          <cell r="C976" t="str">
            <v>1162500</v>
          </cell>
          <cell r="D976" t="str">
            <v>165/80R13TL 83TM+S P2500</v>
          </cell>
          <cell r="E976" t="str">
            <v>T</v>
          </cell>
          <cell r="F976" t="str">
            <v>CAR/LT/MIRS</v>
          </cell>
          <cell r="G976" t="str">
            <v>Pirelli</v>
          </cell>
          <cell r="H976">
            <v>5.8000000000000003E-2</v>
          </cell>
          <cell r="I976">
            <v>0.17400000000000002</v>
          </cell>
          <cell r="J976">
            <v>7.01</v>
          </cell>
          <cell r="K976">
            <v>21.03</v>
          </cell>
          <cell r="L976">
            <v>3</v>
          </cell>
        </row>
        <row r="977">
          <cell r="A977" t="str">
            <v>MAR</v>
          </cell>
          <cell r="B977" t="str">
            <v>SERBIA/MONTENEGRO</v>
          </cell>
          <cell r="C977" t="str">
            <v>1422600</v>
          </cell>
          <cell r="D977" t="str">
            <v>175/55R15TL 77H P 6</v>
          </cell>
          <cell r="E977" t="str">
            <v>H</v>
          </cell>
          <cell r="F977" t="str">
            <v>CAR/LT/MIRS</v>
          </cell>
          <cell r="G977" t="str">
            <v>Pirelli</v>
          </cell>
          <cell r="H977">
            <v>5.8000000000000003E-2</v>
          </cell>
          <cell r="I977">
            <v>5.8000000000000003E-2</v>
          </cell>
          <cell r="J977">
            <v>6.91</v>
          </cell>
          <cell r="K977">
            <v>6.91</v>
          </cell>
          <cell r="L977">
            <v>1</v>
          </cell>
        </row>
        <row r="978">
          <cell r="A978" t="str">
            <v>MAR</v>
          </cell>
          <cell r="B978" t="str">
            <v>SERBIA/MONTENEGRO</v>
          </cell>
          <cell r="C978" t="str">
            <v>1326300</v>
          </cell>
          <cell r="D978" t="str">
            <v>185/65R14TL 86H P 6</v>
          </cell>
          <cell r="E978" t="str">
            <v>H</v>
          </cell>
          <cell r="F978" t="str">
            <v>CAR/LT/MIRS</v>
          </cell>
          <cell r="G978" t="str">
            <v>Pirelli</v>
          </cell>
          <cell r="H978">
            <v>6.6000000000000003E-2</v>
          </cell>
          <cell r="I978">
            <v>0.8580000000000001</v>
          </cell>
          <cell r="J978">
            <v>8.2540000000000013</v>
          </cell>
          <cell r="K978">
            <v>107.30200000000001</v>
          </cell>
          <cell r="L978">
            <v>13</v>
          </cell>
        </row>
        <row r="979">
          <cell r="A979" t="str">
            <v>MAR</v>
          </cell>
          <cell r="B979" t="str">
            <v>SERBIA/MONTENEGRO</v>
          </cell>
          <cell r="C979" t="str">
            <v>0950300</v>
          </cell>
          <cell r="D979" t="str">
            <v>185/65R15TL 88T P3000E</v>
          </cell>
          <cell r="E979" t="str">
            <v>T</v>
          </cell>
          <cell r="F979" t="str">
            <v>CAR/LT/MIRS</v>
          </cell>
          <cell r="G979" t="str">
            <v>Pirelli</v>
          </cell>
          <cell r="H979">
            <v>7.0999999999999994E-2</v>
          </cell>
          <cell r="I979">
            <v>0.56799999999999995</v>
          </cell>
          <cell r="J979">
            <v>7.7930000000000001</v>
          </cell>
          <cell r="K979">
            <v>62.344000000000001</v>
          </cell>
          <cell r="L979">
            <v>8</v>
          </cell>
        </row>
        <row r="980">
          <cell r="A980" t="str">
            <v>MAR</v>
          </cell>
          <cell r="B980" t="str">
            <v>SERBIA/MONTENEGRO</v>
          </cell>
          <cell r="C980" t="str">
            <v>1163300</v>
          </cell>
          <cell r="D980" t="str">
            <v>185/70R14TL 88TM+S P2500</v>
          </cell>
          <cell r="E980" t="str">
            <v>T</v>
          </cell>
          <cell r="F980" t="str">
            <v>CAR/LT/MIRS</v>
          </cell>
          <cell r="G980" t="str">
            <v>Pirelli</v>
          </cell>
          <cell r="H980">
            <v>7.0000000000000007E-2</v>
          </cell>
          <cell r="I980">
            <v>0.7</v>
          </cell>
          <cell r="J980">
            <v>8.5399999999999991</v>
          </cell>
          <cell r="K980">
            <v>85.4</v>
          </cell>
          <cell r="L980">
            <v>10</v>
          </cell>
        </row>
        <row r="981">
          <cell r="A981" t="str">
            <v>MAR</v>
          </cell>
          <cell r="B981" t="str">
            <v>SERBIA/MONTENEGRO</v>
          </cell>
          <cell r="C981" t="str">
            <v>1603500</v>
          </cell>
          <cell r="D981" t="str">
            <v>195/55R15TL 85V PDRAGN</v>
          </cell>
          <cell r="E981" t="str">
            <v>V</v>
          </cell>
          <cell r="F981" t="str">
            <v>CAR/LT/MIRS</v>
          </cell>
          <cell r="G981" t="str">
            <v>Pirelli</v>
          </cell>
          <cell r="H981">
            <v>6.9000000000000006E-2</v>
          </cell>
          <cell r="I981">
            <v>6.9000000000000006E-2</v>
          </cell>
          <cell r="J981">
            <v>8.3529999999999998</v>
          </cell>
          <cell r="K981">
            <v>8.3529999999999998</v>
          </cell>
          <cell r="L981">
            <v>1</v>
          </cell>
        </row>
        <row r="982">
          <cell r="A982" t="str">
            <v>MAR</v>
          </cell>
          <cell r="B982" t="str">
            <v>SERBIA/MONTENEGRO</v>
          </cell>
          <cell r="C982" t="str">
            <v>1419000</v>
          </cell>
          <cell r="D982" t="str">
            <v>195/65R15TL 91H(F) P 6</v>
          </cell>
          <cell r="E982" t="str">
            <v>H</v>
          </cell>
          <cell r="F982" t="str">
            <v>CAR/LT/MIRS</v>
          </cell>
          <cell r="G982" t="str">
            <v>Pirelli</v>
          </cell>
          <cell r="H982">
            <v>7.8999999999999987E-2</v>
          </cell>
          <cell r="I982">
            <v>1.0269999999999999</v>
          </cell>
          <cell r="J982">
            <v>8.9139999999999997</v>
          </cell>
          <cell r="K982">
            <v>115.88200000000001</v>
          </cell>
          <cell r="L982">
            <v>13</v>
          </cell>
        </row>
        <row r="983">
          <cell r="A983" t="str">
            <v>MAR</v>
          </cell>
          <cell r="B983" t="str">
            <v>SERBIA/MONTENEGRO</v>
          </cell>
          <cell r="C983" t="str">
            <v>0915000</v>
          </cell>
          <cell r="D983" t="str">
            <v>195/80R15TL 96TRB SC-S/T</v>
          </cell>
          <cell r="E983" t="str">
            <v>SUV</v>
          </cell>
          <cell r="F983" t="str">
            <v>CAR/LT/MIRS</v>
          </cell>
          <cell r="G983" t="str">
            <v>Pirelli</v>
          </cell>
          <cell r="H983">
            <v>9.4000000000000014E-2</v>
          </cell>
          <cell r="I983">
            <v>1.1280000000000001</v>
          </cell>
          <cell r="J983">
            <v>11.699</v>
          </cell>
          <cell r="K983">
            <v>140.38800000000001</v>
          </cell>
          <cell r="L983">
            <v>12</v>
          </cell>
        </row>
        <row r="984">
          <cell r="A984" t="str">
            <v>MAR</v>
          </cell>
          <cell r="B984" t="str">
            <v>SERBIA/MONTENEGRO</v>
          </cell>
          <cell r="C984" t="str">
            <v>1553100</v>
          </cell>
          <cell r="D984" t="str">
            <v>205/50ZR17XLTL 93W(nolbl) PZROSS</v>
          </cell>
          <cell r="E984" t="str">
            <v>W Y ZR</v>
          </cell>
          <cell r="F984" t="str">
            <v>CAR/LT/MIRS</v>
          </cell>
          <cell r="G984" t="str">
            <v>Pirelli</v>
          </cell>
          <cell r="H984">
            <v>8.3000000000000004E-2</v>
          </cell>
          <cell r="I984">
            <v>0.16600000000000001</v>
          </cell>
          <cell r="J984">
            <v>9.6150000000000002</v>
          </cell>
          <cell r="K984">
            <v>19.23</v>
          </cell>
          <cell r="L984">
            <v>2</v>
          </cell>
        </row>
        <row r="985">
          <cell r="A985" t="str">
            <v>MAR</v>
          </cell>
          <cell r="B985" t="str">
            <v>SERBIA/MONTENEGRO</v>
          </cell>
          <cell r="C985" t="str">
            <v>1575500</v>
          </cell>
          <cell r="D985" t="str">
            <v>205/75R16CTL 110/108R CHRONO</v>
          </cell>
          <cell r="E985" t="str">
            <v>VAN</v>
          </cell>
          <cell r="F985" t="str">
            <v>CAR/LT/MIRS</v>
          </cell>
          <cell r="G985" t="str">
            <v>Pirelli</v>
          </cell>
          <cell r="H985">
            <v>0.104</v>
          </cell>
          <cell r="I985">
            <v>0.104</v>
          </cell>
          <cell r="J985">
            <v>15.853</v>
          </cell>
          <cell r="K985">
            <v>15.853</v>
          </cell>
          <cell r="L985">
            <v>1</v>
          </cell>
        </row>
        <row r="986">
          <cell r="A986" t="str">
            <v>MAR</v>
          </cell>
          <cell r="B986" t="str">
            <v>SERBIA/MONTENEGRO</v>
          </cell>
          <cell r="C986" t="str">
            <v>0831600</v>
          </cell>
          <cell r="D986" t="str">
            <v>205/80R16REINFTL 104TRB SC-S/T</v>
          </cell>
          <cell r="E986" t="str">
            <v>SUV</v>
          </cell>
          <cell r="F986" t="str">
            <v>CAR/LT/MIRS</v>
          </cell>
          <cell r="G986" t="str">
            <v>Pirelli</v>
          </cell>
          <cell r="H986">
            <v>0.111</v>
          </cell>
          <cell r="I986">
            <v>0.66600000000000004</v>
          </cell>
          <cell r="J986">
            <v>14.500999999999999</v>
          </cell>
          <cell r="K986">
            <v>87.006</v>
          </cell>
          <cell r="L986">
            <v>6</v>
          </cell>
        </row>
        <row r="987">
          <cell r="A987" t="str">
            <v>MAR</v>
          </cell>
          <cell r="B987" t="str">
            <v>SERBIA/MONTENEGRO</v>
          </cell>
          <cell r="C987" t="str">
            <v>0960100</v>
          </cell>
          <cell r="D987" t="str">
            <v>215/75R16REINFTL 107T SC-S/T</v>
          </cell>
          <cell r="E987" t="str">
            <v>SUV</v>
          </cell>
          <cell r="F987" t="str">
            <v>CAR/LT/MIRS</v>
          </cell>
          <cell r="G987" t="str">
            <v>Pirelli</v>
          </cell>
          <cell r="H987">
            <v>0.114</v>
          </cell>
          <cell r="I987">
            <v>0.114</v>
          </cell>
          <cell r="J987">
            <v>14.327999999999999</v>
          </cell>
          <cell r="K987">
            <v>14.327999999999999</v>
          </cell>
          <cell r="L987">
            <v>1</v>
          </cell>
        </row>
        <row r="988">
          <cell r="A988" t="str">
            <v>MAR</v>
          </cell>
          <cell r="B988" t="str">
            <v>SERBIA/MONTENEGRO</v>
          </cell>
          <cell r="C988" t="str">
            <v>1494600</v>
          </cell>
          <cell r="D988" t="str">
            <v>285/45ZR19TL 107WM+S (e) SC-ZEA</v>
          </cell>
          <cell r="E988" t="str">
            <v>SUV</v>
          </cell>
          <cell r="F988" t="str">
            <v>CAR/LT/MIRS</v>
          </cell>
          <cell r="G988" t="str">
            <v>Pirelli</v>
          </cell>
          <cell r="H988">
            <v>0.156</v>
          </cell>
          <cell r="I988">
            <v>0.312</v>
          </cell>
          <cell r="J988">
            <v>17.46</v>
          </cell>
          <cell r="K988">
            <v>34.92</v>
          </cell>
          <cell r="L988">
            <v>2</v>
          </cell>
        </row>
        <row r="989">
          <cell r="A989" t="str">
            <v>MAR</v>
          </cell>
          <cell r="B989" t="str">
            <v>SERBIA/MONTENEGRO</v>
          </cell>
          <cell r="C989" t="str">
            <v>1413600</v>
          </cell>
          <cell r="D989" t="str">
            <v>P265/70R16TL 112HRB M+S SC-STR</v>
          </cell>
          <cell r="E989" t="str">
            <v>SUV</v>
          </cell>
          <cell r="F989" t="str">
            <v>CAR/LT/MIRS</v>
          </cell>
          <cell r="G989" t="str">
            <v>Pirelli</v>
          </cell>
          <cell r="H989">
            <v>0.16</v>
          </cell>
          <cell r="I989">
            <v>0.16</v>
          </cell>
          <cell r="J989">
            <v>17.931999999999999</v>
          </cell>
          <cell r="K989">
            <v>17.931999999999999</v>
          </cell>
          <cell r="L989">
            <v>1</v>
          </cell>
        </row>
        <row r="990">
          <cell r="A990" t="str">
            <v>MAR</v>
          </cell>
          <cell r="B990" t="str">
            <v>SERBIA/MONTENEGRO</v>
          </cell>
          <cell r="C990" t="str">
            <v>1320800</v>
          </cell>
          <cell r="D990" t="str">
            <v>315/80R22.5TL156/150L(154M)AMFH85</v>
          </cell>
          <cell r="E990" t="str">
            <v>LOW SEC 22.5/24.5</v>
          </cell>
          <cell r="F990" t="str">
            <v>M+H TRUCK</v>
          </cell>
          <cell r="G990" t="str">
            <v>Pirelli</v>
          </cell>
          <cell r="H990">
            <v>0.36399999999999999</v>
          </cell>
          <cell r="I990">
            <v>1.456</v>
          </cell>
          <cell r="J990">
            <v>65.474999999999994</v>
          </cell>
          <cell r="K990">
            <v>261.89999999999998</v>
          </cell>
          <cell r="L990">
            <v>4</v>
          </cell>
        </row>
        <row r="991">
          <cell r="A991" t="str">
            <v>MAR</v>
          </cell>
          <cell r="B991" t="str">
            <v>SERBIA/MONTENEGRO</v>
          </cell>
          <cell r="C991" t="str">
            <v>1509600</v>
          </cell>
          <cell r="D991" t="str">
            <v>225/50R16TL 92VMO P 7</v>
          </cell>
          <cell r="E991" t="str">
            <v>V</v>
          </cell>
          <cell r="F991" t="str">
            <v>CAR/LT/MIRS</v>
          </cell>
          <cell r="G991" t="str">
            <v>Pirelli</v>
          </cell>
          <cell r="H991">
            <v>0.09</v>
          </cell>
          <cell r="I991">
            <v>0.27</v>
          </cell>
          <cell r="J991">
            <v>10.758000000000001</v>
          </cell>
          <cell r="K991">
            <v>32.274000000000001</v>
          </cell>
          <cell r="L991">
            <v>3</v>
          </cell>
        </row>
        <row r="992">
          <cell r="A992" t="str">
            <v>MAR</v>
          </cell>
          <cell r="B992" t="str">
            <v>SERBIA/MONTENEGRO</v>
          </cell>
          <cell r="C992" t="str">
            <v>1265200</v>
          </cell>
          <cell r="D992" t="str">
            <v>235/65R17XLN0TL 108TRB SC-A/T</v>
          </cell>
          <cell r="E992" t="str">
            <v>SUV</v>
          </cell>
          <cell r="F992" t="str">
            <v>CAR/LT/MIRS</v>
          </cell>
          <cell r="G992" t="str">
            <v>Pirelli</v>
          </cell>
          <cell r="H992">
            <v>0.128</v>
          </cell>
          <cell r="I992">
            <v>0.38400000000000001</v>
          </cell>
          <cell r="J992">
            <v>15.366999999999999</v>
          </cell>
          <cell r="K992">
            <v>46.100999999999999</v>
          </cell>
          <cell r="L992">
            <v>3</v>
          </cell>
        </row>
        <row r="993">
          <cell r="A993" t="str">
            <v>MAR</v>
          </cell>
          <cell r="B993" t="str">
            <v>SERBIA/MONTENEGRO</v>
          </cell>
          <cell r="C993" t="str">
            <v>1429200</v>
          </cell>
          <cell r="D993" t="str">
            <v>245/45R18TL 96Y(nolbl) PZROSS</v>
          </cell>
          <cell r="E993" t="str">
            <v>W Y ZR</v>
          </cell>
          <cell r="F993" t="str">
            <v>CAR/LT/MIRS</v>
          </cell>
          <cell r="G993" t="str">
            <v>Pirelli</v>
          </cell>
          <cell r="H993">
            <v>0.113</v>
          </cell>
          <cell r="I993">
            <v>0.33900000000000002</v>
          </cell>
          <cell r="J993">
            <v>11.718999999999999</v>
          </cell>
          <cell r="K993">
            <v>35.156999999999996</v>
          </cell>
          <cell r="L993">
            <v>3</v>
          </cell>
        </row>
        <row r="994">
          <cell r="A994" t="str">
            <v>MAR</v>
          </cell>
          <cell r="B994" t="str">
            <v>SERBIA/MONTENEGRO</v>
          </cell>
          <cell r="C994" t="str">
            <v>1486600</v>
          </cell>
          <cell r="D994" t="str">
            <v>245/45R19TL98Y(nolbl)(*)PZROSS</v>
          </cell>
          <cell r="E994" t="str">
            <v>W Y ZR</v>
          </cell>
          <cell r="F994" t="str">
            <v>CAR/LT/MIRS</v>
          </cell>
          <cell r="G994" t="str">
            <v>Pirelli</v>
          </cell>
          <cell r="H994">
            <v>0.121</v>
          </cell>
          <cell r="I994">
            <v>0.121</v>
          </cell>
          <cell r="J994">
            <v>13.272</v>
          </cell>
          <cell r="K994">
            <v>13.272</v>
          </cell>
          <cell r="L994">
            <v>1</v>
          </cell>
        </row>
        <row r="995">
          <cell r="A995" t="str">
            <v>MAR</v>
          </cell>
          <cell r="B995" t="str">
            <v>SERBIA/MONTENEGRO</v>
          </cell>
          <cell r="C995" t="str">
            <v>1219200</v>
          </cell>
          <cell r="D995" t="str">
            <v>265/70R16TL 112TRBL SC-ICE</v>
          </cell>
          <cell r="E995" t="str">
            <v>SUV</v>
          </cell>
          <cell r="F995" t="str">
            <v>CAR/LT/MIRS</v>
          </cell>
          <cell r="G995" t="str">
            <v>Pirelli</v>
          </cell>
          <cell r="H995">
            <v>0.16</v>
          </cell>
          <cell r="I995">
            <v>0.48</v>
          </cell>
          <cell r="J995">
            <v>18.32</v>
          </cell>
          <cell r="K995">
            <v>54.96</v>
          </cell>
          <cell r="L995">
            <v>3</v>
          </cell>
        </row>
        <row r="996">
          <cell r="A996" t="str">
            <v>MAR</v>
          </cell>
          <cell r="B996" t="str">
            <v>SERBIA/MONTENEGRO</v>
          </cell>
          <cell r="C996" t="str">
            <v>1634500</v>
          </cell>
          <cell r="D996" t="str">
            <v>P155/70R13TL 75T P400 A</v>
          </cell>
          <cell r="E996" t="str">
            <v>T</v>
          </cell>
          <cell r="F996" t="str">
            <v>CAR/LT/MIRS</v>
          </cell>
          <cell r="G996" t="str">
            <v>Pirelli</v>
          </cell>
          <cell r="H996">
            <v>4.5999999999999999E-2</v>
          </cell>
          <cell r="I996">
            <v>0.78200000000000003</v>
          </cell>
          <cell r="J996">
            <v>5.8</v>
          </cell>
          <cell r="K996">
            <v>98.6</v>
          </cell>
          <cell r="L996">
            <v>17</v>
          </cell>
        </row>
        <row r="997">
          <cell r="A997" t="str">
            <v>MAR</v>
          </cell>
          <cell r="B997" t="str">
            <v>SERBIA/MONTENEGRO</v>
          </cell>
          <cell r="C997" t="str">
            <v>1443800</v>
          </cell>
          <cell r="D997" t="str">
            <v>P265/70R17TL 113HRB(A) SC-STR</v>
          </cell>
          <cell r="E997" t="str">
            <v>SUV</v>
          </cell>
          <cell r="F997" t="str">
            <v>CAR/LT/MIRS</v>
          </cell>
          <cell r="G997" t="str">
            <v>Pirelli</v>
          </cell>
          <cell r="H997">
            <v>0.17100000000000001</v>
          </cell>
          <cell r="I997">
            <v>0.17100000000000001</v>
          </cell>
          <cell r="J997">
            <v>18.391999999999999</v>
          </cell>
          <cell r="K997">
            <v>18.391999999999999</v>
          </cell>
          <cell r="L997">
            <v>1</v>
          </cell>
        </row>
        <row r="998">
          <cell r="A998" t="str">
            <v>MAR</v>
          </cell>
          <cell r="B998" t="str">
            <v>ROMANIA</v>
          </cell>
          <cell r="C998" t="str">
            <v>0979900</v>
          </cell>
          <cell r="D998" t="str">
            <v>155/70R13TL 75T C.SPID</v>
          </cell>
          <cell r="E998" t="str">
            <v>T</v>
          </cell>
          <cell r="F998" t="str">
            <v>CAR/LT/MIRS</v>
          </cell>
          <cell r="G998" t="str">
            <v>Ceat</v>
          </cell>
          <cell r="H998">
            <v>4.6000000000000006E-2</v>
          </cell>
          <cell r="I998">
            <v>0.55200000000000005</v>
          </cell>
          <cell r="J998">
            <v>5.7560000000000002</v>
          </cell>
          <cell r="K998">
            <v>69.072000000000003</v>
          </cell>
          <cell r="L998">
            <v>12</v>
          </cell>
        </row>
        <row r="999">
          <cell r="A999" t="str">
            <v>MAR</v>
          </cell>
          <cell r="B999" t="str">
            <v>ROMANIA</v>
          </cell>
          <cell r="C999" t="str">
            <v>1073000</v>
          </cell>
          <cell r="D999" t="str">
            <v>165/70R14TL 81T C.SPID</v>
          </cell>
          <cell r="E999" t="str">
            <v>T</v>
          </cell>
          <cell r="F999" t="str">
            <v>CAR/LT/MIRS</v>
          </cell>
          <cell r="G999" t="str">
            <v>Ceat</v>
          </cell>
          <cell r="H999">
            <v>5.7000000000000002E-2</v>
          </cell>
          <cell r="I999">
            <v>5.7000000000000002E-2</v>
          </cell>
          <cell r="J999">
            <v>6.57</v>
          </cell>
          <cell r="K999">
            <v>6.57</v>
          </cell>
          <cell r="L999">
            <v>1</v>
          </cell>
        </row>
        <row r="1000">
          <cell r="A1000" t="str">
            <v>MAR</v>
          </cell>
          <cell r="B1000" t="str">
            <v>ROMANIA</v>
          </cell>
          <cell r="C1000" t="str">
            <v>0980200</v>
          </cell>
          <cell r="D1000" t="str">
            <v>175/70R14TL 84T C.SPID</v>
          </cell>
          <cell r="E1000" t="str">
            <v>T</v>
          </cell>
          <cell r="F1000" t="str">
            <v>CAR/LT/MIRS</v>
          </cell>
          <cell r="G1000" t="str">
            <v>Ceat</v>
          </cell>
          <cell r="H1000">
            <v>6.3E-2</v>
          </cell>
          <cell r="I1000">
            <v>6.3E-2</v>
          </cell>
          <cell r="J1000">
            <v>7.4050000000000002</v>
          </cell>
          <cell r="K1000">
            <v>7.4050000000000002</v>
          </cell>
          <cell r="L1000">
            <v>1</v>
          </cell>
        </row>
        <row r="1001">
          <cell r="A1001" t="str">
            <v>MAR</v>
          </cell>
          <cell r="B1001" t="str">
            <v>ROMANIA</v>
          </cell>
          <cell r="C1001" t="str">
            <v>0764100</v>
          </cell>
          <cell r="D1001" t="str">
            <v>175/75R16CTL 101/99N C.2001</v>
          </cell>
          <cell r="E1001" t="str">
            <v>VAN</v>
          </cell>
          <cell r="F1001" t="str">
            <v>CAR/LT/MIRS</v>
          </cell>
          <cell r="G1001" t="str">
            <v>Ceat</v>
          </cell>
          <cell r="H1001">
            <v>7.8E-2</v>
          </cell>
          <cell r="I1001">
            <v>7.8E-2</v>
          </cell>
          <cell r="J1001">
            <v>11.92</v>
          </cell>
          <cell r="K1001">
            <v>11.92</v>
          </cell>
          <cell r="L1001">
            <v>1</v>
          </cell>
        </row>
        <row r="1002">
          <cell r="A1002" t="str">
            <v>MAR</v>
          </cell>
          <cell r="B1002" t="str">
            <v>ROMANIA</v>
          </cell>
          <cell r="C1002" t="str">
            <v>1073400</v>
          </cell>
          <cell r="D1002" t="str">
            <v>185/65R15TL 88T C.SPID</v>
          </cell>
          <cell r="E1002" t="str">
            <v>T</v>
          </cell>
          <cell r="F1002" t="str">
            <v>CAR/LT/MIRS</v>
          </cell>
          <cell r="G1002" t="str">
            <v>Ceat</v>
          </cell>
          <cell r="H1002">
            <v>7.0999999999999994E-2</v>
          </cell>
          <cell r="I1002">
            <v>0.35499999999999998</v>
          </cell>
          <cell r="J1002">
            <v>7.9319999999999995</v>
          </cell>
          <cell r="K1002">
            <v>39.659999999999997</v>
          </cell>
          <cell r="L1002">
            <v>5</v>
          </cell>
        </row>
        <row r="1003">
          <cell r="A1003" t="str">
            <v>MAR</v>
          </cell>
          <cell r="B1003" t="str">
            <v>ROMANIA</v>
          </cell>
          <cell r="C1003" t="str">
            <v>1072900</v>
          </cell>
          <cell r="D1003" t="str">
            <v>185/70R13TL 86T C.SPID</v>
          </cell>
          <cell r="E1003" t="str">
            <v>T</v>
          </cell>
          <cell r="F1003" t="str">
            <v>CAR/LT/MIRS</v>
          </cell>
          <cell r="G1003" t="str">
            <v>Ceat</v>
          </cell>
          <cell r="H1003">
            <v>6.4000000000000001E-2</v>
          </cell>
          <cell r="I1003">
            <v>0.128</v>
          </cell>
          <cell r="J1003">
            <v>7.5069999999999997</v>
          </cell>
          <cell r="K1003">
            <v>15.013999999999999</v>
          </cell>
          <cell r="L1003">
            <v>2</v>
          </cell>
        </row>
        <row r="1004">
          <cell r="A1004" t="str">
            <v>MAR</v>
          </cell>
          <cell r="B1004" t="str">
            <v>ROMANIA</v>
          </cell>
          <cell r="C1004" t="str">
            <v>1052800</v>
          </cell>
          <cell r="D1004" t="str">
            <v>205/55R15TL 88V C.TORN</v>
          </cell>
          <cell r="E1004" t="str">
            <v>V</v>
          </cell>
          <cell r="F1004" t="str">
            <v>CAR/LT/MIRS</v>
          </cell>
          <cell r="G1004" t="str">
            <v>Ceat</v>
          </cell>
          <cell r="H1004">
            <v>7.4999999999999997E-2</v>
          </cell>
          <cell r="I1004">
            <v>7.4999999999999997E-2</v>
          </cell>
          <cell r="J1004">
            <v>9.1159999999999997</v>
          </cell>
          <cell r="K1004">
            <v>9.1159999999999997</v>
          </cell>
          <cell r="L1004">
            <v>1</v>
          </cell>
        </row>
        <row r="1005">
          <cell r="A1005" t="str">
            <v>MAR</v>
          </cell>
          <cell r="B1005" t="str">
            <v>ROMANIA</v>
          </cell>
          <cell r="C1005" t="str">
            <v>0833500</v>
          </cell>
          <cell r="D1005" t="str">
            <v>33X12.50R15TL 108SRW SC-A/T</v>
          </cell>
          <cell r="E1005" t="str">
            <v>SUV</v>
          </cell>
          <cell r="F1005" t="str">
            <v>CAR/LT/MIRS</v>
          </cell>
          <cell r="G1005" t="str">
            <v>Pirelli</v>
          </cell>
          <cell r="H1005">
            <v>0.223</v>
          </cell>
          <cell r="I1005">
            <v>0.89200000000000002</v>
          </cell>
          <cell r="J1005">
            <v>24.213000000000001</v>
          </cell>
          <cell r="K1005">
            <v>96.852000000000004</v>
          </cell>
          <cell r="L1005">
            <v>4</v>
          </cell>
        </row>
        <row r="1006">
          <cell r="A1006" t="str">
            <v>MAR</v>
          </cell>
          <cell r="B1006" t="str">
            <v>ROMANIA</v>
          </cell>
          <cell r="C1006" t="str">
            <v>1163800</v>
          </cell>
          <cell r="D1006" t="str">
            <v>165/65R14TL 79TM+S P2500</v>
          </cell>
          <cell r="E1006" t="str">
            <v>T</v>
          </cell>
          <cell r="F1006" t="str">
            <v>CAR/LT/MIRS</v>
          </cell>
          <cell r="G1006" t="str">
            <v>Pirelli</v>
          </cell>
          <cell r="H1006">
            <v>5.3999999999999999E-2</v>
          </cell>
          <cell r="I1006">
            <v>5.3999999999999999E-2</v>
          </cell>
          <cell r="J1006">
            <v>6.3890000000000002</v>
          </cell>
          <cell r="K1006">
            <v>6.3890000000000002</v>
          </cell>
          <cell r="L1006">
            <v>1</v>
          </cell>
        </row>
        <row r="1007">
          <cell r="A1007" t="str">
            <v>MAR</v>
          </cell>
          <cell r="B1007" t="str">
            <v>ROMANIA</v>
          </cell>
          <cell r="C1007" t="str">
            <v>1038900</v>
          </cell>
          <cell r="D1007" t="str">
            <v>175/65R14TL 82T(f) P3000E</v>
          </cell>
          <cell r="E1007" t="str">
            <v>T</v>
          </cell>
          <cell r="F1007" t="str">
            <v>CAR/LT/MIRS</v>
          </cell>
          <cell r="G1007" t="str">
            <v>Pirelli</v>
          </cell>
          <cell r="H1007">
            <v>0.06</v>
          </cell>
          <cell r="I1007">
            <v>5.64</v>
          </cell>
          <cell r="J1007">
            <v>6.6860000000000008</v>
          </cell>
          <cell r="K1007">
            <v>628.48400000000004</v>
          </cell>
          <cell r="L1007">
            <v>94</v>
          </cell>
        </row>
        <row r="1008">
          <cell r="A1008" t="str">
            <v>MAR</v>
          </cell>
          <cell r="B1008" t="str">
            <v>ROMANIA</v>
          </cell>
          <cell r="C1008" t="str">
            <v>1414000</v>
          </cell>
          <cell r="D1008" t="str">
            <v>175/70R14CTL 95/93S CITNET</v>
          </cell>
          <cell r="E1008" t="str">
            <v>VAN</v>
          </cell>
          <cell r="F1008" t="str">
            <v>CAR/LT/MIRS</v>
          </cell>
          <cell r="G1008" t="str">
            <v>Pirelli</v>
          </cell>
          <cell r="H1008">
            <v>6.3E-2</v>
          </cell>
          <cell r="I1008">
            <v>0.126</v>
          </cell>
          <cell r="J1008">
            <v>9.7799999999999994</v>
          </cell>
          <cell r="K1008">
            <v>19.559999999999999</v>
          </cell>
          <cell r="L1008">
            <v>2</v>
          </cell>
        </row>
        <row r="1009">
          <cell r="A1009" t="str">
            <v>MAR</v>
          </cell>
          <cell r="B1009" t="str">
            <v>ROMANIA</v>
          </cell>
          <cell r="C1009" t="str">
            <v>1116500</v>
          </cell>
          <cell r="D1009" t="str">
            <v>185R14CTL 102/100R'S' CIT.WP</v>
          </cell>
          <cell r="E1009" t="str">
            <v>VAN</v>
          </cell>
          <cell r="F1009" t="str">
            <v>CAR/LT/MIRS</v>
          </cell>
          <cell r="G1009" t="str">
            <v>Pirelli</v>
          </cell>
          <cell r="H1009">
            <v>0.08</v>
          </cell>
          <cell r="I1009">
            <v>0.16</v>
          </cell>
          <cell r="J1009">
            <v>11.26</v>
          </cell>
          <cell r="K1009">
            <v>22.52</v>
          </cell>
          <cell r="L1009">
            <v>2</v>
          </cell>
        </row>
        <row r="1010">
          <cell r="A1010" t="str">
            <v>MAR</v>
          </cell>
          <cell r="B1010" t="str">
            <v>ROMANIA</v>
          </cell>
          <cell r="C1010" t="str">
            <v>1607900</v>
          </cell>
          <cell r="D1010" t="str">
            <v>185R15CTL 103/102R CHRONO</v>
          </cell>
          <cell r="E1010" t="str">
            <v>VAN</v>
          </cell>
          <cell r="F1010" t="str">
            <v>CAR/LT/MIRS</v>
          </cell>
          <cell r="G1010" t="str">
            <v>Pirelli</v>
          </cell>
          <cell r="H1010">
            <v>8.7000000000000008E-2</v>
          </cell>
          <cell r="I1010">
            <v>0.52200000000000002</v>
          </cell>
          <cell r="J1010">
            <v>12.408999999999999</v>
          </cell>
          <cell r="K1010">
            <v>74.453999999999994</v>
          </cell>
          <cell r="L1010">
            <v>6</v>
          </cell>
        </row>
        <row r="1011">
          <cell r="A1011" t="str">
            <v>MAR</v>
          </cell>
          <cell r="B1011" t="str">
            <v>ROMANIA</v>
          </cell>
          <cell r="C1011" t="str">
            <v>1073800</v>
          </cell>
          <cell r="D1011" t="str">
            <v>195/65R14TL 89H C.SPID</v>
          </cell>
          <cell r="E1011" t="str">
            <v>H</v>
          </cell>
          <cell r="F1011" t="str">
            <v>CAR/LT/MIRS</v>
          </cell>
          <cell r="G1011" t="str">
            <v>Ceat</v>
          </cell>
          <cell r="H1011">
            <v>7.1999999999999995E-2</v>
          </cell>
          <cell r="I1011">
            <v>0.36</v>
          </cell>
          <cell r="J1011">
            <v>8.43</v>
          </cell>
          <cell r="K1011">
            <v>42.15</v>
          </cell>
          <cell r="L1011">
            <v>5</v>
          </cell>
        </row>
        <row r="1012">
          <cell r="A1012" t="str">
            <v>MAR</v>
          </cell>
          <cell r="B1012" t="str">
            <v>ROMANIA</v>
          </cell>
          <cell r="C1012" t="str">
            <v>1051800</v>
          </cell>
          <cell r="D1012" t="str">
            <v>205/60R15TL 91H C.TORN</v>
          </cell>
          <cell r="E1012" t="str">
            <v>H</v>
          </cell>
          <cell r="F1012" t="str">
            <v>CAR/LT/MIRS</v>
          </cell>
          <cell r="G1012" t="str">
            <v>Ceat</v>
          </cell>
          <cell r="H1012">
            <v>8.1000000000000003E-2</v>
          </cell>
          <cell r="I1012">
            <v>8.1000000000000003E-2</v>
          </cell>
          <cell r="J1012">
            <v>9.0380000000000003</v>
          </cell>
          <cell r="K1012">
            <v>9.0380000000000003</v>
          </cell>
          <cell r="L1012">
            <v>1</v>
          </cell>
        </row>
        <row r="1013">
          <cell r="A1013" t="str">
            <v>MAR</v>
          </cell>
          <cell r="B1013" t="str">
            <v>ROMANIA</v>
          </cell>
          <cell r="C1013" t="str">
            <v>1360500</v>
          </cell>
          <cell r="D1013" t="str">
            <v>215/55R16TL 93W C.TORN</v>
          </cell>
          <cell r="E1013" t="str">
            <v>W Y ZR</v>
          </cell>
          <cell r="F1013" t="str">
            <v>CAR/LT/MIRS</v>
          </cell>
          <cell r="G1013" t="str">
            <v>Ceat</v>
          </cell>
          <cell r="H1013">
            <v>8.8999999999999996E-2</v>
          </cell>
          <cell r="I1013">
            <v>8.8999999999999996E-2</v>
          </cell>
          <cell r="J1013">
            <v>10.128</v>
          </cell>
          <cell r="K1013">
            <v>10.128</v>
          </cell>
          <cell r="L1013">
            <v>1</v>
          </cell>
        </row>
        <row r="1014">
          <cell r="A1014" t="str">
            <v>MAR</v>
          </cell>
          <cell r="B1014" t="str">
            <v>ROMANIA</v>
          </cell>
          <cell r="C1014" t="str">
            <v>1053500</v>
          </cell>
          <cell r="D1014" t="str">
            <v>225/50ZR16TL 92W C.TORN</v>
          </cell>
          <cell r="E1014" t="str">
            <v>W Y ZR</v>
          </cell>
          <cell r="F1014" t="str">
            <v>CAR/LT/MIRS</v>
          </cell>
          <cell r="G1014" t="str">
            <v>Ceat</v>
          </cell>
          <cell r="H1014">
            <v>0.09</v>
          </cell>
          <cell r="I1014">
            <v>0.09</v>
          </cell>
          <cell r="J1014">
            <v>10.782999999999999</v>
          </cell>
          <cell r="K1014">
            <v>10.782999999999999</v>
          </cell>
          <cell r="L1014">
            <v>1</v>
          </cell>
        </row>
        <row r="1015">
          <cell r="A1015" t="str">
            <v>MAR</v>
          </cell>
          <cell r="B1015" t="str">
            <v>ROMANIA</v>
          </cell>
          <cell r="C1015" t="str">
            <v>1162500</v>
          </cell>
          <cell r="D1015" t="str">
            <v>165/80R13TL 83TM+S P2500</v>
          </cell>
          <cell r="E1015" t="str">
            <v>T</v>
          </cell>
          <cell r="F1015" t="str">
            <v>CAR/LT/MIRS</v>
          </cell>
          <cell r="G1015" t="str">
            <v>Pirelli</v>
          </cell>
          <cell r="H1015">
            <v>5.8000000000000003E-2</v>
          </cell>
          <cell r="I1015">
            <v>0.69600000000000006</v>
          </cell>
          <cell r="J1015">
            <v>7.01</v>
          </cell>
          <cell r="K1015">
            <v>84.12</v>
          </cell>
          <cell r="L1015">
            <v>12</v>
          </cell>
        </row>
        <row r="1016">
          <cell r="A1016" t="str">
            <v>MAR</v>
          </cell>
          <cell r="B1016" t="str">
            <v>ROMANIA</v>
          </cell>
          <cell r="C1016" t="str">
            <v>1553700</v>
          </cell>
          <cell r="D1016" t="str">
            <v>185/65R14TL 86T P 6</v>
          </cell>
          <cell r="E1016" t="str">
            <v>T</v>
          </cell>
          <cell r="F1016" t="str">
            <v>CAR/LT/MIRS</v>
          </cell>
          <cell r="G1016" t="str">
            <v>Pirelli</v>
          </cell>
          <cell r="H1016">
            <v>6.6000000000000003E-2</v>
          </cell>
          <cell r="I1016">
            <v>0.72599999999999998</v>
          </cell>
          <cell r="J1016">
            <v>8.3149999999999995</v>
          </cell>
          <cell r="K1016">
            <v>91.465000000000003</v>
          </cell>
          <cell r="L1016">
            <v>11</v>
          </cell>
        </row>
        <row r="1017">
          <cell r="A1017" t="str">
            <v>MAR</v>
          </cell>
          <cell r="B1017" t="str">
            <v>ROMANIA</v>
          </cell>
          <cell r="C1017" t="str">
            <v>0950300</v>
          </cell>
          <cell r="D1017" t="str">
            <v>185/65R15TL 88T P3000E</v>
          </cell>
          <cell r="E1017" t="str">
            <v>T</v>
          </cell>
          <cell r="F1017" t="str">
            <v>CAR/LT/MIRS</v>
          </cell>
          <cell r="G1017" t="str">
            <v>Pirelli</v>
          </cell>
          <cell r="H1017">
            <v>7.0999999999999994E-2</v>
          </cell>
          <cell r="I1017">
            <v>2.4849999999999999</v>
          </cell>
          <cell r="J1017">
            <v>7.7930000000000001</v>
          </cell>
          <cell r="K1017">
            <v>272.755</v>
          </cell>
          <cell r="L1017">
            <v>35</v>
          </cell>
        </row>
        <row r="1018">
          <cell r="A1018" t="str">
            <v>MAR</v>
          </cell>
          <cell r="B1018" t="str">
            <v>ROMANIA</v>
          </cell>
          <cell r="C1018" t="str">
            <v>1279700</v>
          </cell>
          <cell r="D1018" t="str">
            <v>185/65R15TL 88H P 6</v>
          </cell>
          <cell r="E1018" t="str">
            <v>H</v>
          </cell>
          <cell r="F1018" t="str">
            <v>CAR/LT/MIRS</v>
          </cell>
          <cell r="G1018" t="str">
            <v>Pirelli</v>
          </cell>
          <cell r="H1018">
            <v>7.0999999999999994E-2</v>
          </cell>
          <cell r="I1018">
            <v>0.85199999999999987</v>
          </cell>
          <cell r="J1018">
            <v>8.4879999999999995</v>
          </cell>
          <cell r="K1018">
            <v>101.85599999999999</v>
          </cell>
          <cell r="L1018">
            <v>12</v>
          </cell>
        </row>
        <row r="1019">
          <cell r="A1019" t="str">
            <v>MAR</v>
          </cell>
          <cell r="B1019" t="str">
            <v>ROMANIA</v>
          </cell>
          <cell r="C1019" t="str">
            <v>1163300</v>
          </cell>
          <cell r="D1019" t="str">
            <v>185/70R14TL 88TM+S P2500</v>
          </cell>
          <cell r="E1019" t="str">
            <v>T</v>
          </cell>
          <cell r="F1019" t="str">
            <v>CAR/LT/MIRS</v>
          </cell>
          <cell r="G1019" t="str">
            <v>Pirelli</v>
          </cell>
          <cell r="H1019">
            <v>7.0000000000000007E-2</v>
          </cell>
          <cell r="I1019">
            <v>3.01</v>
          </cell>
          <cell r="J1019">
            <v>8.5399999999999991</v>
          </cell>
          <cell r="K1019">
            <v>367.22</v>
          </cell>
          <cell r="L1019">
            <v>43</v>
          </cell>
        </row>
        <row r="1020">
          <cell r="A1020" t="str">
            <v>MAR</v>
          </cell>
          <cell r="B1020" t="str">
            <v>ROMANIA</v>
          </cell>
          <cell r="C1020" t="str">
            <v>1426600</v>
          </cell>
          <cell r="D1020" t="str">
            <v>185/75R14CTL 102/100R+L6 CITNET</v>
          </cell>
          <cell r="E1020" t="str">
            <v>VAN</v>
          </cell>
          <cell r="F1020" t="str">
            <v>CAR/LT/MIRS</v>
          </cell>
          <cell r="G1020" t="str">
            <v>Pirelli</v>
          </cell>
          <cell r="H1020">
            <v>7.3999999999999996E-2</v>
          </cell>
          <cell r="I1020">
            <v>0.14799999999999999</v>
          </cell>
          <cell r="J1020">
            <v>11.4</v>
          </cell>
          <cell r="K1020">
            <v>22.8</v>
          </cell>
          <cell r="L1020">
            <v>2</v>
          </cell>
        </row>
        <row r="1021">
          <cell r="A1021" t="str">
            <v>MAR</v>
          </cell>
          <cell r="B1021" t="str">
            <v>ROMANIA</v>
          </cell>
          <cell r="C1021" t="str">
            <v>1668600</v>
          </cell>
          <cell r="D1021" t="str">
            <v>195R14CTL 106/104R CHRONO</v>
          </cell>
          <cell r="E1021" t="str">
            <v>VAN</v>
          </cell>
          <cell r="F1021" t="str">
            <v>CAR/LT/MIRS</v>
          </cell>
          <cell r="G1021" t="str">
            <v>Pirelli</v>
          </cell>
          <cell r="H1021">
            <v>8.8999999999999996E-2</v>
          </cell>
          <cell r="I1021">
            <v>0.44500000000000001</v>
          </cell>
          <cell r="J1021">
            <v>13</v>
          </cell>
          <cell r="K1021">
            <v>65</v>
          </cell>
          <cell r="L1021">
            <v>5</v>
          </cell>
        </row>
        <row r="1022">
          <cell r="A1022" t="str">
            <v>MAR</v>
          </cell>
          <cell r="B1022" t="str">
            <v>ROMANIA</v>
          </cell>
          <cell r="C1022" t="str">
            <v>1223900</v>
          </cell>
          <cell r="D1022" t="str">
            <v>195/50R15TL 82V(+) P6000</v>
          </cell>
          <cell r="E1022" t="str">
            <v>V</v>
          </cell>
          <cell r="F1022" t="str">
            <v>CAR/LT/MIRS</v>
          </cell>
          <cell r="G1022" t="str">
            <v>Pirelli</v>
          </cell>
          <cell r="H1022">
            <v>6.5000000000000002E-2</v>
          </cell>
          <cell r="I1022">
            <v>3.77</v>
          </cell>
          <cell r="J1022">
            <v>8.3079999999999998</v>
          </cell>
          <cell r="K1022">
            <v>481.86399999999998</v>
          </cell>
          <cell r="L1022">
            <v>58</v>
          </cell>
        </row>
        <row r="1023">
          <cell r="A1023" t="str">
            <v>MAR</v>
          </cell>
          <cell r="B1023" t="str">
            <v>ROMANIA</v>
          </cell>
          <cell r="C1023" t="str">
            <v>1177900</v>
          </cell>
          <cell r="D1023" t="str">
            <v>195/60R15TL 88H P 6</v>
          </cell>
          <cell r="E1023" t="str">
            <v>H</v>
          </cell>
          <cell r="F1023" t="str">
            <v>CAR/LT/MIRS</v>
          </cell>
          <cell r="G1023" t="str">
            <v>Pirelli</v>
          </cell>
          <cell r="H1023">
            <v>7.3999999999999996E-2</v>
          </cell>
          <cell r="I1023">
            <v>0.74</v>
          </cell>
          <cell r="J1023">
            <v>8.65</v>
          </cell>
          <cell r="K1023">
            <v>86.5</v>
          </cell>
          <cell r="L1023">
            <v>10</v>
          </cell>
        </row>
        <row r="1024">
          <cell r="A1024" t="str">
            <v>MAR</v>
          </cell>
          <cell r="B1024" t="str">
            <v>ROMANIA</v>
          </cell>
          <cell r="C1024" t="str">
            <v>1602800</v>
          </cell>
          <cell r="D1024" t="str">
            <v>195/65R15TL 91V PDRAGN</v>
          </cell>
          <cell r="E1024" t="str">
            <v>V</v>
          </cell>
          <cell r="F1024" t="str">
            <v>CAR/LT/MIRS</v>
          </cell>
          <cell r="G1024" t="str">
            <v>Pirelli</v>
          </cell>
          <cell r="H1024">
            <v>7.9000000000000001E-2</v>
          </cell>
          <cell r="I1024">
            <v>2.2120000000000002</v>
          </cell>
          <cell r="J1024">
            <v>8.7590000000000003</v>
          </cell>
          <cell r="K1024">
            <v>245.25200000000001</v>
          </cell>
          <cell r="L1024">
            <v>28</v>
          </cell>
        </row>
        <row r="1025">
          <cell r="A1025" t="str">
            <v>MAR</v>
          </cell>
          <cell r="B1025" t="str">
            <v>ROMANIA</v>
          </cell>
          <cell r="C1025" t="str">
            <v>0915000</v>
          </cell>
          <cell r="D1025" t="str">
            <v>195/80R15TL 96TRB SC-S/T</v>
          </cell>
          <cell r="E1025" t="str">
            <v>SUV</v>
          </cell>
          <cell r="F1025" t="str">
            <v>CAR/LT/MIRS</v>
          </cell>
          <cell r="G1025" t="str">
            <v>Pirelli</v>
          </cell>
          <cell r="H1025">
            <v>9.3999999999999986E-2</v>
          </cell>
          <cell r="I1025">
            <v>4.7939999999999996</v>
          </cell>
          <cell r="J1025">
            <v>11.699</v>
          </cell>
          <cell r="K1025">
            <v>596.649</v>
          </cell>
          <cell r="L1025">
            <v>51</v>
          </cell>
        </row>
        <row r="1026">
          <cell r="A1026" t="str">
            <v>MAR</v>
          </cell>
          <cell r="B1026" t="str">
            <v>ROMANIA</v>
          </cell>
          <cell r="C1026" t="str">
            <v>1179700</v>
          </cell>
          <cell r="D1026" t="str">
            <v>205/55R16TL 91V P 7</v>
          </cell>
          <cell r="E1026" t="str">
            <v>V</v>
          </cell>
          <cell r="F1026" t="str">
            <v>CAR/LT/MIRS</v>
          </cell>
          <cell r="G1026" t="str">
            <v>Pirelli</v>
          </cell>
          <cell r="H1026">
            <v>8.2000000000000003E-2</v>
          </cell>
          <cell r="I1026">
            <v>0.90200000000000002</v>
          </cell>
          <cell r="J1026">
            <v>9.3330000000000002</v>
          </cell>
          <cell r="K1026">
            <v>102.663</v>
          </cell>
          <cell r="L1026">
            <v>11</v>
          </cell>
        </row>
        <row r="1027">
          <cell r="A1027" t="str">
            <v>MAR</v>
          </cell>
          <cell r="B1027" t="str">
            <v>ROMANIA</v>
          </cell>
          <cell r="C1027" t="str">
            <v>1651300</v>
          </cell>
          <cell r="D1027" t="str">
            <v>205/75R16CTL 113/111R CHRONO</v>
          </cell>
          <cell r="E1027" t="str">
            <v>VAN</v>
          </cell>
          <cell r="F1027" t="str">
            <v>CAR/LT/MIRS</v>
          </cell>
          <cell r="G1027" t="str">
            <v>Pirelli</v>
          </cell>
          <cell r="H1027">
            <v>0.104</v>
          </cell>
          <cell r="I1027">
            <v>0.20799999999999999</v>
          </cell>
          <cell r="J1027">
            <v>16</v>
          </cell>
          <cell r="K1027">
            <v>32</v>
          </cell>
          <cell r="L1027">
            <v>2</v>
          </cell>
        </row>
        <row r="1028">
          <cell r="A1028" t="str">
            <v>MAR</v>
          </cell>
          <cell r="B1028" t="str">
            <v>ROMANIA</v>
          </cell>
          <cell r="C1028" t="str">
            <v>1031300</v>
          </cell>
          <cell r="D1028" t="str">
            <v>215/55R16TL 93V P6000</v>
          </cell>
          <cell r="E1028" t="str">
            <v>V</v>
          </cell>
          <cell r="F1028" t="str">
            <v>CAR/LT/MIRS</v>
          </cell>
          <cell r="G1028" t="str">
            <v>Pirelli</v>
          </cell>
          <cell r="H1028">
            <v>8.8999999999999996E-2</v>
          </cell>
          <cell r="I1028">
            <v>0.71199999999999997</v>
          </cell>
          <cell r="J1028">
            <v>9.8740000000000006</v>
          </cell>
          <cell r="K1028">
            <v>78.992000000000004</v>
          </cell>
          <cell r="L1028">
            <v>8</v>
          </cell>
        </row>
        <row r="1029">
          <cell r="A1029" t="str">
            <v>MAR</v>
          </cell>
          <cell r="B1029" t="str">
            <v>ROMANIA</v>
          </cell>
          <cell r="C1029" t="str">
            <v>1603700</v>
          </cell>
          <cell r="D1029" t="str">
            <v>215/55R16TL 93W PDRAGN</v>
          </cell>
          <cell r="E1029" t="str">
            <v>W Y ZR</v>
          </cell>
          <cell r="F1029" t="str">
            <v>CAR/LT/MIRS</v>
          </cell>
          <cell r="G1029" t="str">
            <v>Pirelli</v>
          </cell>
          <cell r="H1029">
            <v>8.8999999999999996E-2</v>
          </cell>
          <cell r="I1029">
            <v>1.6909999999999998</v>
          </cell>
          <cell r="J1029">
            <v>10</v>
          </cell>
          <cell r="K1029">
            <v>190</v>
          </cell>
          <cell r="L1029">
            <v>19</v>
          </cell>
        </row>
        <row r="1030">
          <cell r="A1030" t="str">
            <v>MAR</v>
          </cell>
          <cell r="B1030" t="str">
            <v>ROMANIA</v>
          </cell>
          <cell r="C1030" t="str">
            <v>1218900</v>
          </cell>
          <cell r="D1030" t="str">
            <v>215/70R16TL 100TRBL SC-ICE</v>
          </cell>
          <cell r="E1030" t="str">
            <v>SUV</v>
          </cell>
          <cell r="F1030" t="str">
            <v>CAR/LT/MIRS</v>
          </cell>
          <cell r="G1030" t="str">
            <v>Pirelli</v>
          </cell>
          <cell r="H1030">
            <v>0.108</v>
          </cell>
          <cell r="I1030">
            <v>0.75600000000000001</v>
          </cell>
          <cell r="J1030">
            <v>14.717000000000001</v>
          </cell>
          <cell r="K1030">
            <v>103.01900000000001</v>
          </cell>
          <cell r="L1030">
            <v>7</v>
          </cell>
        </row>
        <row r="1031">
          <cell r="A1031" t="str">
            <v>MAR</v>
          </cell>
          <cell r="B1031" t="str">
            <v>ROMANIA</v>
          </cell>
          <cell r="C1031" t="str">
            <v>0960100</v>
          </cell>
          <cell r="D1031" t="str">
            <v>215/75R16REINFTL 107T SC-S/T</v>
          </cell>
          <cell r="E1031" t="str">
            <v>SUV</v>
          </cell>
          <cell r="F1031" t="str">
            <v>CAR/LT/MIRS</v>
          </cell>
          <cell r="G1031" t="str">
            <v>Pirelli</v>
          </cell>
          <cell r="H1031">
            <v>0.114</v>
          </cell>
          <cell r="I1031">
            <v>0.68400000000000005</v>
          </cell>
          <cell r="J1031">
            <v>14.328000000000001</v>
          </cell>
          <cell r="K1031">
            <v>85.968000000000004</v>
          </cell>
          <cell r="L1031">
            <v>6</v>
          </cell>
        </row>
        <row r="1032">
          <cell r="A1032" t="str">
            <v>MAR</v>
          </cell>
          <cell r="B1032" t="str">
            <v>ROMANIA</v>
          </cell>
          <cell r="C1032" t="str">
            <v>1367900</v>
          </cell>
          <cell r="D1032" t="str">
            <v>225/55ZR17TL 97W P 7</v>
          </cell>
          <cell r="E1032" t="str">
            <v>W Y ZR</v>
          </cell>
          <cell r="F1032" t="str">
            <v>CAR/LT/MIRS</v>
          </cell>
          <cell r="G1032" t="str">
            <v>Pirelli</v>
          </cell>
          <cell r="H1032">
            <v>0.104</v>
          </cell>
          <cell r="I1032">
            <v>0.20799999999999999</v>
          </cell>
          <cell r="J1032">
            <v>12.022</v>
          </cell>
          <cell r="K1032">
            <v>24.044</v>
          </cell>
          <cell r="L1032">
            <v>2</v>
          </cell>
        </row>
        <row r="1033">
          <cell r="A1033" t="str">
            <v>MAR</v>
          </cell>
          <cell r="B1033" t="str">
            <v>ROMANIA</v>
          </cell>
          <cell r="C1033" t="str">
            <v>0730500</v>
          </cell>
          <cell r="D1033" t="str">
            <v>225/60ZR16TL 98W P6000</v>
          </cell>
          <cell r="E1033" t="str">
            <v>W Y ZR</v>
          </cell>
          <cell r="F1033" t="str">
            <v>CAR/LT/MIRS</v>
          </cell>
          <cell r="G1033" t="str">
            <v>Pirelli</v>
          </cell>
          <cell r="H1033">
            <v>0.10299999999999999</v>
          </cell>
          <cell r="I1033">
            <v>0.61799999999999999</v>
          </cell>
          <cell r="J1033">
            <v>11.449</v>
          </cell>
          <cell r="K1033">
            <v>68.694000000000003</v>
          </cell>
          <cell r="L1033">
            <v>6</v>
          </cell>
        </row>
        <row r="1034">
          <cell r="A1034" t="str">
            <v>MAR</v>
          </cell>
          <cell r="B1034" t="str">
            <v>ROMANIA</v>
          </cell>
          <cell r="C1034" t="str">
            <v>1265200</v>
          </cell>
          <cell r="D1034" t="str">
            <v>235/65R17XLN0TL 108TRB SC-A/T</v>
          </cell>
          <cell r="E1034" t="str">
            <v>SUV</v>
          </cell>
          <cell r="F1034" t="str">
            <v>CAR/LT/MIRS</v>
          </cell>
          <cell r="G1034" t="str">
            <v>Pirelli</v>
          </cell>
          <cell r="H1034">
            <v>0.128</v>
          </cell>
          <cell r="I1034">
            <v>1.792</v>
          </cell>
          <cell r="J1034">
            <v>15.367000000000001</v>
          </cell>
          <cell r="K1034">
            <v>215.13800000000001</v>
          </cell>
          <cell r="L1034">
            <v>14</v>
          </cell>
        </row>
        <row r="1035">
          <cell r="A1035" t="str">
            <v>MAR</v>
          </cell>
          <cell r="B1035" t="str">
            <v>ROMANIA</v>
          </cell>
          <cell r="C1035" t="str">
            <v>1424000</v>
          </cell>
          <cell r="D1035" t="str">
            <v>235/65R17TL 104HM+S SC-ZER</v>
          </cell>
          <cell r="E1035" t="str">
            <v>SUV</v>
          </cell>
          <cell r="F1035" t="str">
            <v>CAR/LT/MIRS</v>
          </cell>
          <cell r="G1035" t="str">
            <v>Pirelli</v>
          </cell>
          <cell r="H1035">
            <v>0.128</v>
          </cell>
          <cell r="I1035">
            <v>0.38400000000000001</v>
          </cell>
          <cell r="J1035">
            <v>15.507</v>
          </cell>
          <cell r="K1035">
            <v>46.521000000000001</v>
          </cell>
          <cell r="L1035">
            <v>3</v>
          </cell>
        </row>
        <row r="1036">
          <cell r="A1036" t="str">
            <v>MAR</v>
          </cell>
          <cell r="B1036" t="str">
            <v>ROMANIA</v>
          </cell>
          <cell r="C1036" t="str">
            <v>1526900</v>
          </cell>
          <cell r="D1036" t="str">
            <v>255/55R18XLTL 109VN0 RB SC-ICE</v>
          </cell>
          <cell r="E1036" t="str">
            <v>SUV</v>
          </cell>
          <cell r="F1036" t="str">
            <v>CAR/LT/MIRS</v>
          </cell>
          <cell r="G1036" t="str">
            <v>Pirelli</v>
          </cell>
          <cell r="H1036">
            <v>0.13900000000000001</v>
          </cell>
          <cell r="I1036">
            <v>0.13900000000000001</v>
          </cell>
          <cell r="J1036">
            <v>16.372</v>
          </cell>
          <cell r="K1036">
            <v>16.372</v>
          </cell>
          <cell r="L1036">
            <v>1</v>
          </cell>
        </row>
        <row r="1037">
          <cell r="A1037" t="str">
            <v>MAR</v>
          </cell>
          <cell r="B1037" t="str">
            <v>ROMANIA</v>
          </cell>
          <cell r="C1037" t="str">
            <v>1460000</v>
          </cell>
          <cell r="D1037" t="str">
            <v>255/60R18XL TL 112VM+S SC-ZER</v>
          </cell>
          <cell r="E1037" t="str">
            <v>SUV</v>
          </cell>
          <cell r="F1037" t="str">
            <v>CAR/LT/MIRS</v>
          </cell>
          <cell r="G1037" t="str">
            <v>Pirelli</v>
          </cell>
          <cell r="H1037">
            <v>0.14899999999999999</v>
          </cell>
          <cell r="I1037">
            <v>0.14899999999999999</v>
          </cell>
          <cell r="J1037">
            <v>16.84</v>
          </cell>
          <cell r="K1037">
            <v>16.84</v>
          </cell>
          <cell r="L1037">
            <v>1</v>
          </cell>
        </row>
        <row r="1038">
          <cell r="A1038" t="str">
            <v>MAR</v>
          </cell>
          <cell r="B1038" t="str">
            <v>ROMANIA</v>
          </cell>
          <cell r="C1038" t="str">
            <v>1485100</v>
          </cell>
          <cell r="D1038" t="str">
            <v>255/60R18XLTL 112HRBL SC-ICE</v>
          </cell>
          <cell r="E1038" t="str">
            <v>SUV</v>
          </cell>
          <cell r="F1038" t="str">
            <v>CAR/LT/MIRS</v>
          </cell>
          <cell r="G1038" t="str">
            <v>Pirelli</v>
          </cell>
          <cell r="H1038">
            <v>0.14899999999999999</v>
          </cell>
          <cell r="I1038">
            <v>0.745</v>
          </cell>
          <cell r="J1038">
            <v>18.137</v>
          </cell>
          <cell r="K1038">
            <v>90.685000000000002</v>
          </cell>
          <cell r="L1038">
            <v>5</v>
          </cell>
        </row>
        <row r="1039">
          <cell r="A1039" t="str">
            <v>MAR</v>
          </cell>
          <cell r="B1039" t="str">
            <v>SERBIA/MONTENEGRO</v>
          </cell>
          <cell r="C1039" t="str">
            <v>1443600</v>
          </cell>
          <cell r="D1039" t="str">
            <v>P265/70R16TL 112TRW(A) SC-STR</v>
          </cell>
          <cell r="E1039" t="str">
            <v>SUV</v>
          </cell>
          <cell r="F1039" t="str">
            <v>CAR/LT/MIRS</v>
          </cell>
          <cell r="G1039" t="str">
            <v>Pirelli</v>
          </cell>
          <cell r="H1039">
            <v>0.16</v>
          </cell>
          <cell r="I1039">
            <v>0.32</v>
          </cell>
          <cell r="J1039">
            <v>17.966000000000001</v>
          </cell>
          <cell r="K1039">
            <v>35.932000000000002</v>
          </cell>
          <cell r="L1039">
            <v>2</v>
          </cell>
        </row>
        <row r="1040">
          <cell r="A1040" t="str">
            <v>MAR</v>
          </cell>
          <cell r="B1040" t="str">
            <v>SERBIA/MONTENEGRO</v>
          </cell>
          <cell r="C1040" t="str">
            <v>1413800</v>
          </cell>
          <cell r="D1040" t="str">
            <v>P275/70R16TL 114HRB M+S SC-STR</v>
          </cell>
          <cell r="E1040" t="str">
            <v>SUV</v>
          </cell>
          <cell r="F1040" t="str">
            <v>CAR/LT/MIRS</v>
          </cell>
          <cell r="G1040" t="str">
            <v>Pirelli</v>
          </cell>
          <cell r="H1040">
            <v>0.17199999999999999</v>
          </cell>
          <cell r="I1040">
            <v>0.17199999999999999</v>
          </cell>
          <cell r="J1040">
            <v>19.088000000000001</v>
          </cell>
          <cell r="K1040">
            <v>19.088000000000001</v>
          </cell>
          <cell r="L1040">
            <v>1</v>
          </cell>
        </row>
        <row r="1041">
          <cell r="A1041" t="str">
            <v>MAR</v>
          </cell>
          <cell r="B1041" t="str">
            <v>SERBIA/MONTENEGRO</v>
          </cell>
          <cell r="C1041" t="str">
            <v>0805200</v>
          </cell>
          <cell r="D1041" t="str">
            <v>11.00R20PLUSTT 150/146L 16 LS97</v>
          </cell>
          <cell r="E1041" t="str">
            <v>TUBE TYPE</v>
          </cell>
          <cell r="F1041" t="str">
            <v>M+H TRUCK</v>
          </cell>
          <cell r="G1041" t="str">
            <v>Pirelli</v>
          </cell>
          <cell r="H1041">
            <v>0.318</v>
          </cell>
          <cell r="I1041">
            <v>0.63600000000000001</v>
          </cell>
          <cell r="J1041">
            <v>64.343000000000004</v>
          </cell>
          <cell r="K1041">
            <v>128.68600000000001</v>
          </cell>
          <cell r="L1041">
            <v>2</v>
          </cell>
        </row>
        <row r="1042">
          <cell r="A1042" t="str">
            <v>MAR</v>
          </cell>
          <cell r="B1042" t="str">
            <v>SERBIA/MONTENEGRO</v>
          </cell>
          <cell r="C1042" t="str">
            <v>1288500</v>
          </cell>
          <cell r="D1042" t="str">
            <v>12R22.5TL 152/148L TG85</v>
          </cell>
          <cell r="E1042" t="str">
            <v>STANDARD =&gt; 19.5</v>
          </cell>
          <cell r="F1042" t="str">
            <v>M+H TRUCK</v>
          </cell>
          <cell r="G1042" t="str">
            <v>Pirelli</v>
          </cell>
          <cell r="H1042">
            <v>0.42499999999999999</v>
          </cell>
          <cell r="I1042">
            <v>0.42499999999999999</v>
          </cell>
          <cell r="J1042">
            <v>69.102999999999994</v>
          </cell>
          <cell r="K1042">
            <v>69.102999999999994</v>
          </cell>
          <cell r="L1042">
            <v>1</v>
          </cell>
        </row>
        <row r="1043">
          <cell r="A1043" t="str">
            <v>MAR</v>
          </cell>
          <cell r="B1043" t="str">
            <v>SERBIA/MONTENEGRO</v>
          </cell>
          <cell r="C1043" t="str">
            <v>0854600</v>
          </cell>
          <cell r="D1043" t="str">
            <v>205/75R17.5TL 124/122M TH25</v>
          </cell>
          <cell r="E1043" t="str">
            <v>LOW SECTION 17.5</v>
          </cell>
          <cell r="F1043" t="str">
            <v>M+H TRUCK</v>
          </cell>
          <cell r="G1043" t="str">
            <v>Pirelli</v>
          </cell>
          <cell r="H1043">
            <v>0.11600000000000001</v>
          </cell>
          <cell r="I1043">
            <v>0.34800000000000003</v>
          </cell>
          <cell r="J1043">
            <v>24.37</v>
          </cell>
          <cell r="K1043">
            <v>73.11</v>
          </cell>
          <cell r="L1043">
            <v>3</v>
          </cell>
        </row>
        <row r="1044">
          <cell r="A1044" t="str">
            <v>MAR</v>
          </cell>
          <cell r="B1044" t="str">
            <v>SERBIA/MONTENEGRO</v>
          </cell>
          <cell r="C1044" t="str">
            <v>1184600</v>
          </cell>
          <cell r="D1044" t="str">
            <v>315/80R22.5TL 156/150L(154M) FR25</v>
          </cell>
          <cell r="E1044" t="str">
            <v>LOW SEC 22.5/24.5</v>
          </cell>
          <cell r="F1044" t="str">
            <v>M+H TRUCK</v>
          </cell>
          <cell r="G1044" t="str">
            <v>Pirelli</v>
          </cell>
          <cell r="H1044">
            <v>0.36400000000000005</v>
          </cell>
          <cell r="I1044">
            <v>1.0920000000000001</v>
          </cell>
          <cell r="J1044">
            <v>66.185000000000002</v>
          </cell>
          <cell r="K1044">
            <v>198.55500000000001</v>
          </cell>
          <cell r="L1044">
            <v>3</v>
          </cell>
        </row>
        <row r="1045">
          <cell r="A1045" t="str">
            <v>MAR</v>
          </cell>
          <cell r="B1045" t="str">
            <v>SERBIA/MONTENEGRO</v>
          </cell>
          <cell r="C1045" t="str">
            <v>0460400</v>
          </cell>
          <cell r="D1045" t="str">
            <v>8.5R17.5TL 121/120M LS97</v>
          </cell>
          <cell r="E1045" t="str">
            <v>LOW SECTION 17.5</v>
          </cell>
          <cell r="F1045" t="str">
            <v>M+H TRUCK</v>
          </cell>
          <cell r="G1045" t="str">
            <v>Pirelli</v>
          </cell>
          <cell r="H1045">
            <v>0.16600000000000001</v>
          </cell>
          <cell r="I1045">
            <v>0.66400000000000003</v>
          </cell>
          <cell r="J1045">
            <v>23.504999999999999</v>
          </cell>
          <cell r="K1045">
            <v>94.02</v>
          </cell>
          <cell r="L1045">
            <v>4</v>
          </cell>
        </row>
        <row r="1046">
          <cell r="A1046" t="str">
            <v>MAR</v>
          </cell>
          <cell r="B1046" t="str">
            <v>ROMANIA</v>
          </cell>
          <cell r="C1046" t="str">
            <v>1072700</v>
          </cell>
          <cell r="D1046" t="str">
            <v>165/80R13TL 83T C.SPID</v>
          </cell>
          <cell r="E1046" t="str">
            <v>T</v>
          </cell>
          <cell r="F1046" t="str">
            <v>CAR/LT/MIRS</v>
          </cell>
          <cell r="G1046" t="str">
            <v>Ceat</v>
          </cell>
          <cell r="H1046">
            <v>5.8000000000000003E-2</v>
          </cell>
          <cell r="I1046">
            <v>3.2480000000000002</v>
          </cell>
          <cell r="J1046">
            <v>6.8849999999999998</v>
          </cell>
          <cell r="K1046">
            <v>385.56</v>
          </cell>
          <cell r="L1046">
            <v>56</v>
          </cell>
        </row>
        <row r="1047">
          <cell r="A1047" t="str">
            <v>MAR</v>
          </cell>
          <cell r="B1047" t="str">
            <v>ROMANIA</v>
          </cell>
          <cell r="C1047" t="str">
            <v>0543900</v>
          </cell>
          <cell r="D1047" t="str">
            <v>175/80R14TL 88T C.STAR</v>
          </cell>
          <cell r="E1047" t="str">
            <v>T</v>
          </cell>
          <cell r="F1047" t="str">
            <v>CAR/LT/MIRS</v>
          </cell>
          <cell r="G1047" t="str">
            <v>Ceat</v>
          </cell>
          <cell r="H1047">
            <v>7.0999999999999994E-2</v>
          </cell>
          <cell r="I1047">
            <v>7.0999999999999994E-2</v>
          </cell>
          <cell r="J1047">
            <v>7.4960000000000004</v>
          </cell>
          <cell r="K1047">
            <v>7.4960000000000004</v>
          </cell>
          <cell r="L1047">
            <v>1</v>
          </cell>
        </row>
        <row r="1048">
          <cell r="A1048" t="str">
            <v>MAR</v>
          </cell>
          <cell r="B1048" t="str">
            <v>ROMANIA</v>
          </cell>
          <cell r="C1048" t="str">
            <v>0981000</v>
          </cell>
          <cell r="D1048" t="str">
            <v>185/60R14TL 82H C.SPID</v>
          </cell>
          <cell r="E1048" t="str">
            <v>H</v>
          </cell>
          <cell r="F1048" t="str">
            <v>CAR/LT/MIRS</v>
          </cell>
          <cell r="G1048" t="str">
            <v>Ceat</v>
          </cell>
          <cell r="H1048">
            <v>6.2E-2</v>
          </cell>
          <cell r="I1048">
            <v>0.434</v>
          </cell>
          <cell r="J1048">
            <v>7.1749999999999998</v>
          </cell>
          <cell r="K1048">
            <v>50.225000000000001</v>
          </cell>
          <cell r="L1048">
            <v>7</v>
          </cell>
        </row>
        <row r="1049">
          <cell r="A1049" t="str">
            <v>MAR</v>
          </cell>
          <cell r="B1049" t="str">
            <v>ROMANIA</v>
          </cell>
          <cell r="C1049" t="str">
            <v>1277100</v>
          </cell>
          <cell r="D1049" t="str">
            <v>195/55R15TL 85H C.TORN</v>
          </cell>
          <cell r="E1049" t="str">
            <v>H</v>
          </cell>
          <cell r="F1049" t="str">
            <v>CAR/LT/MIRS</v>
          </cell>
          <cell r="G1049" t="str">
            <v>Ceat</v>
          </cell>
          <cell r="H1049">
            <v>6.9000000000000006E-2</v>
          </cell>
          <cell r="I1049">
            <v>6.9000000000000006E-2</v>
          </cell>
          <cell r="J1049">
            <v>8.7360000000000007</v>
          </cell>
          <cell r="K1049">
            <v>8.7360000000000007</v>
          </cell>
          <cell r="L1049">
            <v>1</v>
          </cell>
        </row>
        <row r="1050">
          <cell r="A1050" t="str">
            <v>MAR</v>
          </cell>
          <cell r="B1050" t="str">
            <v>ROMANIA</v>
          </cell>
          <cell r="C1050" t="str">
            <v>0935000</v>
          </cell>
          <cell r="D1050" t="str">
            <v>155/70R13TL 75T P3000E</v>
          </cell>
          <cell r="E1050" t="str">
            <v>T</v>
          </cell>
          <cell r="F1050" t="str">
            <v>CAR/LT/MIRS</v>
          </cell>
          <cell r="G1050" t="str">
            <v>Pirelli</v>
          </cell>
          <cell r="H1050">
            <v>4.5999999999999999E-2</v>
          </cell>
          <cell r="I1050">
            <v>9.7059999999999995</v>
          </cell>
          <cell r="J1050">
            <v>5.7079999999999993</v>
          </cell>
          <cell r="K1050">
            <v>1204.3879999999999</v>
          </cell>
          <cell r="L1050">
            <v>211</v>
          </cell>
        </row>
        <row r="1051">
          <cell r="A1051" t="str">
            <v>MAR</v>
          </cell>
          <cell r="B1051" t="str">
            <v>ROMANIA</v>
          </cell>
          <cell r="C1051" t="str">
            <v>0913900</v>
          </cell>
          <cell r="D1051" t="str">
            <v>165/65R14TL 79T P3000E</v>
          </cell>
          <cell r="E1051" t="str">
            <v>T</v>
          </cell>
          <cell r="F1051" t="str">
            <v>CAR/LT/MIRS</v>
          </cell>
          <cell r="G1051" t="str">
            <v>Pirelli</v>
          </cell>
          <cell r="H1051">
            <v>5.3999999999999999E-2</v>
          </cell>
          <cell r="I1051">
            <v>0.97199999999999998</v>
          </cell>
          <cell r="J1051">
            <v>6.0710000000000006</v>
          </cell>
          <cell r="K1051">
            <v>109.27800000000001</v>
          </cell>
          <cell r="L1051">
            <v>18</v>
          </cell>
        </row>
        <row r="1052">
          <cell r="A1052" t="str">
            <v>MAR</v>
          </cell>
          <cell r="B1052" t="str">
            <v>ROMANIA</v>
          </cell>
          <cell r="C1052" t="str">
            <v>1163100</v>
          </cell>
          <cell r="D1052" t="str">
            <v>165/70R13TL 79TM+S P2500</v>
          </cell>
          <cell r="E1052" t="str">
            <v>T</v>
          </cell>
          <cell r="F1052" t="str">
            <v>CAR/LT/MIRS</v>
          </cell>
          <cell r="G1052" t="str">
            <v>Pirelli</v>
          </cell>
          <cell r="H1052">
            <v>5.1999999999999998E-2</v>
          </cell>
          <cell r="I1052">
            <v>1.456</v>
          </cell>
          <cell r="J1052">
            <v>6.0049999999999999</v>
          </cell>
          <cell r="K1052">
            <v>168.14</v>
          </cell>
          <cell r="L1052">
            <v>28</v>
          </cell>
        </row>
        <row r="1053">
          <cell r="A1053" t="str">
            <v>MAR</v>
          </cell>
          <cell r="B1053" t="str">
            <v>ROMANIA</v>
          </cell>
          <cell r="C1053" t="str">
            <v>1001400</v>
          </cell>
          <cell r="D1053" t="str">
            <v>175/75R16CTL 101/99RL4 CITNET</v>
          </cell>
          <cell r="E1053" t="str">
            <v>VAN</v>
          </cell>
          <cell r="F1053" t="str">
            <v>CAR/LT/MIRS</v>
          </cell>
          <cell r="G1053" t="str">
            <v>Pirelli</v>
          </cell>
          <cell r="H1053">
            <v>7.8E-2</v>
          </cell>
          <cell r="I1053">
            <v>0.93599999999999994</v>
          </cell>
          <cell r="J1053">
            <v>11.92</v>
          </cell>
          <cell r="K1053">
            <v>143.04</v>
          </cell>
          <cell r="L1053">
            <v>12</v>
          </cell>
        </row>
        <row r="1054">
          <cell r="A1054" t="str">
            <v>MAR</v>
          </cell>
          <cell r="B1054" t="str">
            <v>ROMANIA</v>
          </cell>
          <cell r="C1054" t="str">
            <v>1021700</v>
          </cell>
          <cell r="D1054" t="str">
            <v>185/55R15TL 82H P6000</v>
          </cell>
          <cell r="E1054" t="str">
            <v>H</v>
          </cell>
          <cell r="F1054" t="str">
            <v>CAR/LT/MIRS</v>
          </cell>
          <cell r="G1054" t="str">
            <v>Pirelli</v>
          </cell>
          <cell r="H1054">
            <v>6.3E-2</v>
          </cell>
          <cell r="I1054">
            <v>6.3E-2</v>
          </cell>
          <cell r="J1054">
            <v>8.0869999999999997</v>
          </cell>
          <cell r="K1054">
            <v>8.0869999999999997</v>
          </cell>
          <cell r="L1054">
            <v>1</v>
          </cell>
        </row>
        <row r="1055">
          <cell r="A1055" t="str">
            <v>MAR</v>
          </cell>
          <cell r="B1055" t="str">
            <v>ROMANIA</v>
          </cell>
          <cell r="C1055" t="str">
            <v>1604100</v>
          </cell>
          <cell r="D1055" t="str">
            <v>195/50R15TL 82V PDRAGN</v>
          </cell>
          <cell r="E1055" t="str">
            <v>V</v>
          </cell>
          <cell r="F1055" t="str">
            <v>CAR/LT/MIRS</v>
          </cell>
          <cell r="G1055" t="str">
            <v>Pirelli</v>
          </cell>
          <cell r="H1055">
            <v>6.5000000000000002E-2</v>
          </cell>
          <cell r="I1055">
            <v>0.91</v>
          </cell>
          <cell r="J1055">
            <v>8.0540000000000003</v>
          </cell>
          <cell r="K1055">
            <v>112.756</v>
          </cell>
          <cell r="L1055">
            <v>14</v>
          </cell>
        </row>
        <row r="1056">
          <cell r="A1056" t="str">
            <v>MAR</v>
          </cell>
          <cell r="B1056" t="str">
            <v>SERBIA/MONTENEGRO</v>
          </cell>
          <cell r="C1056" t="str">
            <v>0980500</v>
          </cell>
          <cell r="D1056" t="str">
            <v>175/65R14TL 82T C.SPID</v>
          </cell>
          <cell r="E1056" t="str">
            <v>T</v>
          </cell>
          <cell r="F1056" t="str">
            <v>CAR/LT/MIRS</v>
          </cell>
          <cell r="G1056" t="str">
            <v>Ceat</v>
          </cell>
          <cell r="H1056">
            <v>0.06</v>
          </cell>
          <cell r="I1056">
            <v>0.72</v>
          </cell>
          <cell r="J1056">
            <v>6.8739999999999997</v>
          </cell>
          <cell r="K1056">
            <v>82.488</v>
          </cell>
          <cell r="L1056">
            <v>12</v>
          </cell>
        </row>
        <row r="1057">
          <cell r="A1057" t="str">
            <v>MAR</v>
          </cell>
          <cell r="B1057" t="str">
            <v>SERBIA/MONTENEGRO</v>
          </cell>
          <cell r="C1057" t="str">
            <v>1522600</v>
          </cell>
          <cell r="D1057" t="str">
            <v>165/45R15TL 68V PDRAGN</v>
          </cell>
          <cell r="E1057" t="str">
            <v>V</v>
          </cell>
          <cell r="F1057" t="str">
            <v>CAR/LT/MIRS</v>
          </cell>
          <cell r="G1057" t="str">
            <v>Pirelli</v>
          </cell>
          <cell r="H1057">
            <v>4.6000000000000006E-2</v>
          </cell>
          <cell r="I1057">
            <v>0.13800000000000001</v>
          </cell>
          <cell r="J1057">
            <v>5.0720000000000001</v>
          </cell>
          <cell r="K1057">
            <v>15.215999999999999</v>
          </cell>
          <cell r="L1057">
            <v>3</v>
          </cell>
        </row>
        <row r="1058">
          <cell r="A1058" t="str">
            <v>MAR</v>
          </cell>
          <cell r="B1058" t="str">
            <v>SERBIA/MONTENEGRO</v>
          </cell>
          <cell r="C1058" t="str">
            <v>0913900</v>
          </cell>
          <cell r="D1058" t="str">
            <v>165/65R14TL 79T P3000E</v>
          </cell>
          <cell r="E1058" t="str">
            <v>T</v>
          </cell>
          <cell r="F1058" t="str">
            <v>CAR/LT/MIRS</v>
          </cell>
          <cell r="G1058" t="str">
            <v>Pirelli</v>
          </cell>
          <cell r="H1058">
            <v>5.3999999999999999E-2</v>
          </cell>
          <cell r="I1058">
            <v>0.216</v>
          </cell>
          <cell r="J1058">
            <v>6.0709999999999997</v>
          </cell>
          <cell r="K1058">
            <v>24.283999999999999</v>
          </cell>
          <cell r="L1058">
            <v>4</v>
          </cell>
        </row>
        <row r="1059">
          <cell r="A1059" t="str">
            <v>MAR</v>
          </cell>
          <cell r="B1059" t="str">
            <v>SERBIA/MONTENEGRO</v>
          </cell>
          <cell r="C1059" t="str">
            <v>1001400</v>
          </cell>
          <cell r="D1059" t="str">
            <v>175/75R16CTL 101/99RL4 CITNET</v>
          </cell>
          <cell r="E1059" t="str">
            <v>VAN</v>
          </cell>
          <cell r="F1059" t="str">
            <v>CAR/LT/MIRS</v>
          </cell>
          <cell r="G1059" t="str">
            <v>Pirelli</v>
          </cell>
          <cell r="H1059">
            <v>7.8E-2</v>
          </cell>
          <cell r="I1059">
            <v>0.23399999999999999</v>
          </cell>
          <cell r="J1059">
            <v>11.92</v>
          </cell>
          <cell r="K1059">
            <v>35.76</v>
          </cell>
          <cell r="L1059">
            <v>3</v>
          </cell>
        </row>
        <row r="1060">
          <cell r="A1060" t="str">
            <v>MAR</v>
          </cell>
          <cell r="B1060" t="str">
            <v>SERBIA/MONTENEGRO</v>
          </cell>
          <cell r="C1060" t="str">
            <v>0981800</v>
          </cell>
          <cell r="D1060" t="str">
            <v>185/60R14TL 82T P3000E</v>
          </cell>
          <cell r="E1060" t="str">
            <v>T</v>
          </cell>
          <cell r="F1060" t="str">
            <v>CAR/LT/MIRS</v>
          </cell>
          <cell r="G1060" t="str">
            <v>Pirelli</v>
          </cell>
          <cell r="H1060">
            <v>6.2E-2</v>
          </cell>
          <cell r="I1060">
            <v>0.248</v>
          </cell>
          <cell r="J1060">
            <v>6.8719999999999999</v>
          </cell>
          <cell r="K1060">
            <v>27.488</v>
          </cell>
          <cell r="L1060">
            <v>4</v>
          </cell>
        </row>
        <row r="1061">
          <cell r="A1061" t="str">
            <v>MAR</v>
          </cell>
          <cell r="B1061" t="str">
            <v>SERBIA/MONTENEGRO</v>
          </cell>
          <cell r="C1061" t="str">
            <v>1553700</v>
          </cell>
          <cell r="D1061" t="str">
            <v>185/65R14TL 86T P 6</v>
          </cell>
          <cell r="E1061" t="str">
            <v>T</v>
          </cell>
          <cell r="F1061" t="str">
            <v>CAR/LT/MIRS</v>
          </cell>
          <cell r="G1061" t="str">
            <v>Pirelli</v>
          </cell>
          <cell r="H1061">
            <v>6.6000000000000003E-2</v>
          </cell>
          <cell r="I1061">
            <v>0.19800000000000001</v>
          </cell>
          <cell r="J1061">
            <v>8.3149999999999995</v>
          </cell>
          <cell r="K1061">
            <v>24.945</v>
          </cell>
          <cell r="L1061">
            <v>3</v>
          </cell>
        </row>
        <row r="1062">
          <cell r="A1062" t="str">
            <v>MAR</v>
          </cell>
          <cell r="B1062" t="str">
            <v>SERBIA/MONTENEGRO</v>
          </cell>
          <cell r="C1062" t="str">
            <v>1097800</v>
          </cell>
          <cell r="D1062" t="str">
            <v>195/65R15TL 91H P6000P</v>
          </cell>
          <cell r="E1062" t="str">
            <v>H</v>
          </cell>
          <cell r="F1062" t="str">
            <v>CAR/LT/MIRS</v>
          </cell>
          <cell r="G1062" t="str">
            <v>Pirelli</v>
          </cell>
          <cell r="H1062">
            <v>7.9000000000000001E-2</v>
          </cell>
          <cell r="I1062">
            <v>1.4219999999999999</v>
          </cell>
          <cell r="J1062">
            <v>8.9390000000000001</v>
          </cell>
          <cell r="K1062">
            <v>160.90199999999999</v>
          </cell>
          <cell r="L1062">
            <v>18</v>
          </cell>
        </row>
        <row r="1063">
          <cell r="A1063" t="str">
            <v>MAR</v>
          </cell>
          <cell r="B1063" t="str">
            <v>SERBIA/MONTENEGRO</v>
          </cell>
          <cell r="C1063" t="str">
            <v>1178300</v>
          </cell>
          <cell r="D1063" t="str">
            <v>195/65R15TL 91V P 7</v>
          </cell>
          <cell r="E1063" t="str">
            <v>V</v>
          </cell>
          <cell r="F1063" t="str">
            <v>CAR/LT/MIRS</v>
          </cell>
          <cell r="G1063" t="str">
            <v>Pirelli</v>
          </cell>
          <cell r="H1063">
            <v>7.9000000000000001E-2</v>
          </cell>
          <cell r="I1063">
            <v>0.316</v>
          </cell>
          <cell r="J1063">
            <v>9.1170000000000009</v>
          </cell>
          <cell r="K1063">
            <v>36.468000000000004</v>
          </cell>
          <cell r="L1063">
            <v>4</v>
          </cell>
        </row>
        <row r="1064">
          <cell r="A1064" t="str">
            <v>MAR</v>
          </cell>
          <cell r="B1064" t="str">
            <v>SERBIA/MONTENEGRO</v>
          </cell>
          <cell r="C1064" t="str">
            <v>1450600</v>
          </cell>
          <cell r="D1064" t="str">
            <v>205/50ZR16TL 87Y PZERON</v>
          </cell>
          <cell r="E1064" t="str">
            <v>W Y ZR</v>
          </cell>
          <cell r="F1064" t="str">
            <v>CAR/LT/MIRS</v>
          </cell>
          <cell r="G1064" t="str">
            <v>Pirelli</v>
          </cell>
          <cell r="H1064">
            <v>7.6999999999999999E-2</v>
          </cell>
          <cell r="I1064">
            <v>7.6999999999999999E-2</v>
          </cell>
          <cell r="J1064">
            <v>10</v>
          </cell>
          <cell r="K1064">
            <v>10</v>
          </cell>
          <cell r="L1064">
            <v>1</v>
          </cell>
        </row>
        <row r="1065">
          <cell r="A1065" t="str">
            <v>MAR</v>
          </cell>
          <cell r="B1065" t="str">
            <v>SERBIA/MONTENEGRO</v>
          </cell>
          <cell r="C1065" t="str">
            <v>1521100</v>
          </cell>
          <cell r="D1065" t="str">
            <v>205/55ZR16TL 91W PDRAGN</v>
          </cell>
          <cell r="E1065" t="str">
            <v>W Y ZR</v>
          </cell>
          <cell r="F1065" t="str">
            <v>CAR/LT/MIRS</v>
          </cell>
          <cell r="G1065" t="str">
            <v>Pirelli</v>
          </cell>
          <cell r="H1065">
            <v>8.2000000000000003E-2</v>
          </cell>
          <cell r="I1065">
            <v>8.2000000000000003E-2</v>
          </cell>
          <cell r="J1065">
            <v>9.3109999999999999</v>
          </cell>
          <cell r="K1065">
            <v>9.3109999999999999</v>
          </cell>
          <cell r="L1065">
            <v>1</v>
          </cell>
        </row>
        <row r="1066">
          <cell r="A1066" t="str">
            <v>MAR</v>
          </cell>
          <cell r="B1066" t="str">
            <v>ROMANIA</v>
          </cell>
          <cell r="C1066" t="str">
            <v>1441400</v>
          </cell>
          <cell r="D1066" t="str">
            <v>P255/60R17TL 106HRB M+S SC-STR</v>
          </cell>
          <cell r="E1066" t="str">
            <v>SUV</v>
          </cell>
          <cell r="F1066" t="str">
            <v>CAR/LT/MIRS</v>
          </cell>
          <cell r="G1066" t="str">
            <v>Pirelli</v>
          </cell>
          <cell r="H1066">
            <v>0.13900000000000001</v>
          </cell>
          <cell r="I1066">
            <v>0.83400000000000007</v>
          </cell>
          <cell r="J1066">
            <v>17.846</v>
          </cell>
          <cell r="K1066">
            <v>107.07599999999999</v>
          </cell>
          <cell r="L1066">
            <v>6</v>
          </cell>
        </row>
        <row r="1067">
          <cell r="A1067" t="str">
            <v>MAR</v>
          </cell>
          <cell r="B1067" t="str">
            <v>ROMANIA</v>
          </cell>
          <cell r="C1067" t="str">
            <v>0987900</v>
          </cell>
          <cell r="D1067" t="str">
            <v>P255/65R15TL 105HM+S SC-ZER</v>
          </cell>
          <cell r="E1067" t="str">
            <v>SUV</v>
          </cell>
          <cell r="F1067" t="str">
            <v>CAR/LT/MIRS</v>
          </cell>
          <cell r="G1067" t="str">
            <v>Pirelli</v>
          </cell>
          <cell r="H1067">
            <v>0.129</v>
          </cell>
          <cell r="I1067">
            <v>0.129</v>
          </cell>
          <cell r="J1067">
            <v>18.071999999999999</v>
          </cell>
          <cell r="K1067">
            <v>18.071999999999999</v>
          </cell>
          <cell r="L1067">
            <v>1</v>
          </cell>
        </row>
        <row r="1068">
          <cell r="A1068" t="str">
            <v>MAR</v>
          </cell>
          <cell r="B1068" t="str">
            <v>ROMANIA</v>
          </cell>
          <cell r="C1068" t="str">
            <v>1486400</v>
          </cell>
          <cell r="D1068" t="str">
            <v>P265/65R17TL 112HRB M+S SC-STR</v>
          </cell>
          <cell r="E1068" t="str">
            <v>SUV</v>
          </cell>
          <cell r="F1068" t="str">
            <v>CAR/LT/MIRS</v>
          </cell>
          <cell r="G1068" t="str">
            <v>Pirelli</v>
          </cell>
          <cell r="H1068">
            <v>0.16</v>
          </cell>
          <cell r="I1068">
            <v>0.32</v>
          </cell>
          <cell r="J1068">
            <v>17.795999999999999</v>
          </cell>
          <cell r="K1068">
            <v>35.591999999999999</v>
          </cell>
          <cell r="L1068">
            <v>2</v>
          </cell>
        </row>
        <row r="1069">
          <cell r="A1069" t="str">
            <v>MAR</v>
          </cell>
          <cell r="B1069" t="str">
            <v>ROMANIA</v>
          </cell>
          <cell r="C1069" t="str">
            <v>0805200</v>
          </cell>
          <cell r="D1069" t="str">
            <v>11.00R20PLUSTT 150/146L 16 LS97</v>
          </cell>
          <cell r="E1069" t="str">
            <v>TUBE TYPE</v>
          </cell>
          <cell r="F1069" t="str">
            <v>M+H TRUCK</v>
          </cell>
          <cell r="G1069" t="str">
            <v>Pirelli</v>
          </cell>
          <cell r="H1069">
            <v>0.318</v>
          </cell>
          <cell r="I1069">
            <v>1.9079999999999999</v>
          </cell>
          <cell r="J1069">
            <v>64.343000000000004</v>
          </cell>
          <cell r="K1069">
            <v>386.05799999999999</v>
          </cell>
          <cell r="L1069">
            <v>6</v>
          </cell>
        </row>
        <row r="1070">
          <cell r="A1070" t="str">
            <v>MAR</v>
          </cell>
          <cell r="B1070" t="str">
            <v>ROMANIA</v>
          </cell>
          <cell r="C1070" t="str">
            <v>1102300</v>
          </cell>
          <cell r="D1070" t="str">
            <v>385/65R22.5TL 160K(158L) AP05</v>
          </cell>
          <cell r="E1070" t="str">
            <v>WIDE BASE</v>
          </cell>
          <cell r="F1070" t="str">
            <v>M+H TRUCK</v>
          </cell>
          <cell r="G1070" t="str">
            <v>Pirelli</v>
          </cell>
          <cell r="H1070">
            <v>0.442</v>
          </cell>
          <cell r="I1070">
            <v>1.768</v>
          </cell>
          <cell r="J1070">
            <v>76.397000000000006</v>
          </cell>
          <cell r="K1070">
            <v>305.58800000000002</v>
          </cell>
          <cell r="L1070">
            <v>4</v>
          </cell>
        </row>
        <row r="1071">
          <cell r="A1071" t="str">
            <v>MAR</v>
          </cell>
          <cell r="B1071" t="str">
            <v>ROMANIA</v>
          </cell>
          <cell r="C1071" t="str">
            <v>1499900</v>
          </cell>
          <cell r="D1071" t="str">
            <v>9.5R17.5TL 129/127L(*) FR12</v>
          </cell>
          <cell r="E1071" t="str">
            <v>LOW SECTION 17.5</v>
          </cell>
          <cell r="F1071" t="str">
            <v>M+H TRUCK</v>
          </cell>
          <cell r="G1071" t="str">
            <v>Pirelli</v>
          </cell>
          <cell r="H1071">
            <v>0.20699999999999996</v>
          </cell>
          <cell r="I1071">
            <v>2.2769999999999997</v>
          </cell>
          <cell r="J1071">
            <v>27.9</v>
          </cell>
          <cell r="K1071">
            <v>306.89999999999998</v>
          </cell>
          <cell r="L1071">
            <v>11</v>
          </cell>
        </row>
        <row r="1072">
          <cell r="A1072" t="str">
            <v>MAR</v>
          </cell>
          <cell r="B1072" t="str">
            <v>BUM</v>
          </cell>
          <cell r="C1072" t="str">
            <v>1563000</v>
          </cell>
          <cell r="D1072" t="str">
            <v>175/70R13TL 82T K.DRIV</v>
          </cell>
          <cell r="E1072" t="str">
            <v>T</v>
          </cell>
          <cell r="F1072" t="str">
            <v>CAR/LT/MIRS</v>
          </cell>
          <cell r="G1072" t="str">
            <v>Courier</v>
          </cell>
          <cell r="H1072">
            <v>5.7999999999999996E-2</v>
          </cell>
          <cell r="I1072">
            <v>4.2919999999999998</v>
          </cell>
          <cell r="J1072">
            <v>6.774</v>
          </cell>
          <cell r="K1072">
            <v>501.27600000000001</v>
          </cell>
          <cell r="L1072">
            <v>74</v>
          </cell>
        </row>
        <row r="1073">
          <cell r="A1073" t="str">
            <v>MAR</v>
          </cell>
          <cell r="B1073" t="str">
            <v>BUM</v>
          </cell>
          <cell r="C1073" t="str">
            <v>1550300</v>
          </cell>
          <cell r="D1073" t="str">
            <v>185/65R14TL 86H K.DRIV</v>
          </cell>
          <cell r="E1073" t="str">
            <v>H</v>
          </cell>
          <cell r="F1073" t="str">
            <v>CAR/LT/MIRS</v>
          </cell>
          <cell r="G1073" t="str">
            <v>Courier</v>
          </cell>
          <cell r="H1073">
            <v>6.6000000000000003E-2</v>
          </cell>
          <cell r="I1073">
            <v>0.19800000000000001</v>
          </cell>
          <cell r="J1073">
            <v>7.65</v>
          </cell>
          <cell r="K1073">
            <v>22.95</v>
          </cell>
          <cell r="L1073">
            <v>3</v>
          </cell>
        </row>
        <row r="1074">
          <cell r="A1074" t="str">
            <v>MAR</v>
          </cell>
          <cell r="B1074" t="str">
            <v>BUM</v>
          </cell>
          <cell r="C1074" t="str">
            <v>0748600</v>
          </cell>
          <cell r="D1074" t="str">
            <v>195/60R15TL 88H P6000</v>
          </cell>
          <cell r="E1074" t="str">
            <v>H</v>
          </cell>
          <cell r="F1074" t="str">
            <v>CAR/LT/MIRS</v>
          </cell>
          <cell r="G1074" t="str">
            <v>Pirelli</v>
          </cell>
          <cell r="H1074">
            <v>7.3999999999999996E-2</v>
          </cell>
          <cell r="I1074">
            <v>16.797999999999998</v>
          </cell>
          <cell r="J1074">
            <v>8.9740000000000002</v>
          </cell>
          <cell r="K1074">
            <v>2037.098</v>
          </cell>
          <cell r="L1074">
            <v>227</v>
          </cell>
        </row>
        <row r="1075">
          <cell r="A1075" t="str">
            <v>MAR</v>
          </cell>
          <cell r="B1075" t="str">
            <v>BUM</v>
          </cell>
          <cell r="C1075" t="str">
            <v>1098500</v>
          </cell>
          <cell r="D1075" t="str">
            <v>195/65R15TL 91V P6000P</v>
          </cell>
          <cell r="E1075" t="str">
            <v>V</v>
          </cell>
          <cell r="F1075" t="str">
            <v>CAR/LT/MIRS</v>
          </cell>
          <cell r="G1075" t="str">
            <v>Pirelli</v>
          </cell>
          <cell r="H1075">
            <v>7.9000000000000001E-2</v>
          </cell>
          <cell r="I1075">
            <v>0.79</v>
          </cell>
          <cell r="J1075">
            <v>8.9459999999999997</v>
          </cell>
          <cell r="K1075">
            <v>89.46</v>
          </cell>
          <cell r="L1075">
            <v>10</v>
          </cell>
        </row>
        <row r="1076">
          <cell r="A1076" t="str">
            <v>MAR</v>
          </cell>
          <cell r="B1076" t="str">
            <v>BUM</v>
          </cell>
          <cell r="C1076" t="str">
            <v>1419000</v>
          </cell>
          <cell r="D1076" t="str">
            <v>195/65R15TL 91H(F) P 6</v>
          </cell>
          <cell r="E1076" t="str">
            <v>H</v>
          </cell>
          <cell r="F1076" t="str">
            <v>CAR/LT/MIRS</v>
          </cell>
          <cell r="G1076" t="str">
            <v>Pirelli</v>
          </cell>
          <cell r="H1076">
            <v>7.9000000000000001E-2</v>
          </cell>
          <cell r="I1076">
            <v>3.7919999999999998</v>
          </cell>
          <cell r="J1076">
            <v>8.9139999999999997</v>
          </cell>
          <cell r="K1076">
            <v>427.87200000000001</v>
          </cell>
          <cell r="L1076">
            <v>48</v>
          </cell>
        </row>
        <row r="1077">
          <cell r="A1077" t="str">
            <v>MAR</v>
          </cell>
          <cell r="B1077" t="str">
            <v>BUM</v>
          </cell>
          <cell r="C1077" t="str">
            <v>1462900</v>
          </cell>
          <cell r="D1077" t="str">
            <v>205/55ZR16TL 91Y PZERON</v>
          </cell>
          <cell r="E1077" t="str">
            <v>W Y ZR</v>
          </cell>
          <cell r="F1077" t="str">
            <v>CAR/LT/MIRS</v>
          </cell>
          <cell r="G1077" t="str">
            <v>Pirelli</v>
          </cell>
          <cell r="H1077">
            <v>8.2000000000000003E-2</v>
          </cell>
          <cell r="I1077">
            <v>2.5420000000000003</v>
          </cell>
          <cell r="J1077">
            <v>9.3039999999999985</v>
          </cell>
          <cell r="K1077">
            <v>288.42399999999998</v>
          </cell>
          <cell r="L1077">
            <v>31</v>
          </cell>
        </row>
        <row r="1078">
          <cell r="A1078" t="str">
            <v>MAR</v>
          </cell>
          <cell r="B1078" t="str">
            <v>BUM</v>
          </cell>
          <cell r="C1078" t="str">
            <v>1521100</v>
          </cell>
          <cell r="D1078" t="str">
            <v>205/55ZR16TL 91W PDRAGN</v>
          </cell>
          <cell r="E1078" t="str">
            <v>W Y ZR</v>
          </cell>
          <cell r="F1078" t="str">
            <v>CAR/LT/MIRS</v>
          </cell>
          <cell r="G1078" t="str">
            <v>Pirelli</v>
          </cell>
          <cell r="H1078">
            <v>8.2000000000000003E-2</v>
          </cell>
          <cell r="I1078">
            <v>10.168000000000001</v>
          </cell>
          <cell r="J1078">
            <v>9.3109999999999999</v>
          </cell>
          <cell r="K1078">
            <v>1154.5640000000001</v>
          </cell>
          <cell r="L1078">
            <v>124</v>
          </cell>
        </row>
        <row r="1079">
          <cell r="A1079" t="str">
            <v>MAR</v>
          </cell>
          <cell r="B1079" t="str">
            <v>BUM</v>
          </cell>
          <cell r="C1079" t="str">
            <v>1001300</v>
          </cell>
          <cell r="D1079" t="str">
            <v>205/65R15CTL 102/100TL6 CITNET</v>
          </cell>
          <cell r="E1079" t="str">
            <v>VAN</v>
          </cell>
          <cell r="F1079" t="str">
            <v>CAR/LT/MIRS</v>
          </cell>
          <cell r="G1079" t="str">
            <v>Pirelli</v>
          </cell>
          <cell r="H1079">
            <v>8.5999999999999993E-2</v>
          </cell>
          <cell r="I1079">
            <v>0.17199999999999999</v>
          </cell>
          <cell r="J1079">
            <v>12.4</v>
          </cell>
          <cell r="K1079">
            <v>24.8</v>
          </cell>
          <cell r="L1079">
            <v>2</v>
          </cell>
        </row>
        <row r="1080">
          <cell r="A1080" t="str">
            <v>MAR</v>
          </cell>
          <cell r="B1080" t="str">
            <v>BUM</v>
          </cell>
          <cell r="C1080" t="str">
            <v>0831400</v>
          </cell>
          <cell r="D1080" t="str">
            <v>215/80R15TL 102SRB SC-S/T</v>
          </cell>
          <cell r="E1080" t="str">
            <v>SUV</v>
          </cell>
          <cell r="F1080" t="str">
            <v>CAR/LT/MIRS</v>
          </cell>
          <cell r="G1080" t="str">
            <v>Pirelli</v>
          </cell>
          <cell r="H1080">
            <v>0.113</v>
          </cell>
          <cell r="I1080">
            <v>1.4690000000000001</v>
          </cell>
          <cell r="J1080">
            <v>13.911</v>
          </cell>
          <cell r="K1080">
            <v>180.84299999999999</v>
          </cell>
          <cell r="L1080">
            <v>13</v>
          </cell>
        </row>
        <row r="1081">
          <cell r="A1081" t="str">
            <v>MAR</v>
          </cell>
          <cell r="B1081" t="str">
            <v>BUM</v>
          </cell>
          <cell r="C1081" t="str">
            <v>1509600</v>
          </cell>
          <cell r="D1081" t="str">
            <v>225/50R16TL 92VMO P 7</v>
          </cell>
          <cell r="E1081" t="str">
            <v>V</v>
          </cell>
          <cell r="F1081" t="str">
            <v>CAR/LT/MIRS</v>
          </cell>
          <cell r="G1081" t="str">
            <v>Pirelli</v>
          </cell>
          <cell r="H1081">
            <v>0.09</v>
          </cell>
          <cell r="I1081">
            <v>1.53</v>
          </cell>
          <cell r="J1081">
            <v>10.757999999999999</v>
          </cell>
          <cell r="K1081">
            <v>182.886</v>
          </cell>
          <cell r="L1081">
            <v>17</v>
          </cell>
        </row>
        <row r="1082">
          <cell r="A1082" t="str">
            <v>MAR</v>
          </cell>
          <cell r="B1082" t="str">
            <v>BUM</v>
          </cell>
          <cell r="C1082" t="str">
            <v>1120500</v>
          </cell>
          <cell r="D1082" t="str">
            <v>225/55R16TL 95HM+S(*) P6FOUR</v>
          </cell>
          <cell r="E1082" t="str">
            <v>H</v>
          </cell>
          <cell r="F1082" t="str">
            <v>CAR/LT/MIRS</v>
          </cell>
          <cell r="G1082" t="str">
            <v>Pirelli</v>
          </cell>
          <cell r="H1082">
            <v>9.6000000000000002E-2</v>
          </cell>
          <cell r="I1082">
            <v>1.6320000000000001</v>
          </cell>
          <cell r="J1082">
            <v>10.131</v>
          </cell>
          <cell r="K1082">
            <v>172.227</v>
          </cell>
          <cell r="L1082">
            <v>17</v>
          </cell>
        </row>
        <row r="1083">
          <cell r="A1083" t="str">
            <v>MAR</v>
          </cell>
          <cell r="B1083" t="str">
            <v>BUM</v>
          </cell>
          <cell r="C1083" t="str">
            <v>1178800</v>
          </cell>
          <cell r="D1083" t="str">
            <v>225/60R15TL 96V P 7</v>
          </cell>
          <cell r="E1083" t="str">
            <v>V</v>
          </cell>
          <cell r="F1083" t="str">
            <v>CAR/LT/MIRS</v>
          </cell>
          <cell r="G1083" t="str">
            <v>Pirelli</v>
          </cell>
          <cell r="H1083">
            <v>9.5000000000000001E-2</v>
          </cell>
          <cell r="I1083">
            <v>2.7549999999999999</v>
          </cell>
          <cell r="J1083">
            <v>10.55</v>
          </cell>
          <cell r="K1083">
            <v>305.95</v>
          </cell>
          <cell r="L1083">
            <v>29</v>
          </cell>
        </row>
        <row r="1084">
          <cell r="A1084" t="str">
            <v>MAR</v>
          </cell>
          <cell r="B1084" t="str">
            <v>BUM</v>
          </cell>
          <cell r="C1084" t="str">
            <v>1455800</v>
          </cell>
          <cell r="D1084" t="str">
            <v>225/70R16TL 102TRBL SC-ICE</v>
          </cell>
          <cell r="E1084" t="str">
            <v>SUV</v>
          </cell>
          <cell r="F1084" t="str">
            <v>CAR/LT/MIRS</v>
          </cell>
          <cell r="G1084" t="str">
            <v>Pirelli</v>
          </cell>
          <cell r="H1084">
            <v>0.11700000000000002</v>
          </cell>
          <cell r="I1084">
            <v>1.0530000000000002</v>
          </cell>
          <cell r="J1084">
            <v>15.413000000000002</v>
          </cell>
          <cell r="K1084">
            <v>138.71700000000001</v>
          </cell>
          <cell r="L1084">
            <v>9</v>
          </cell>
        </row>
        <row r="1085">
          <cell r="A1085" t="str">
            <v>MAR</v>
          </cell>
          <cell r="B1085" t="str">
            <v>BUM</v>
          </cell>
          <cell r="C1085" t="str">
            <v>1111600</v>
          </cell>
          <cell r="D1085" t="str">
            <v>225/75R16CTL 118/116RL4 CITNET</v>
          </cell>
          <cell r="E1085" t="str">
            <v>VAN</v>
          </cell>
          <cell r="F1085" t="str">
            <v>CAR/LT/MIRS</v>
          </cell>
          <cell r="G1085" t="str">
            <v>Pirelli</v>
          </cell>
          <cell r="H1085">
            <v>0.125</v>
          </cell>
          <cell r="I1085">
            <v>0.125</v>
          </cell>
          <cell r="J1085">
            <v>18.420000000000002</v>
          </cell>
          <cell r="K1085">
            <v>18.420000000000002</v>
          </cell>
          <cell r="L1085">
            <v>1</v>
          </cell>
        </row>
        <row r="1086">
          <cell r="A1086" t="str">
            <v>MAR</v>
          </cell>
          <cell r="B1086" t="str">
            <v>BUM</v>
          </cell>
          <cell r="C1086" t="str">
            <v>1459900</v>
          </cell>
          <cell r="D1086" t="str">
            <v>255/55R19XL TL 111VM+S SC-ZER</v>
          </cell>
          <cell r="E1086" t="str">
            <v>SUV</v>
          </cell>
          <cell r="F1086" t="str">
            <v>CAR/LT/MIRS</v>
          </cell>
          <cell r="G1086" t="str">
            <v>Pirelli</v>
          </cell>
          <cell r="H1086">
            <v>0.14799999999999999</v>
          </cell>
          <cell r="I1086">
            <v>0.14799999999999999</v>
          </cell>
          <cell r="J1086">
            <v>16.725000000000001</v>
          </cell>
          <cell r="K1086">
            <v>16.725000000000001</v>
          </cell>
          <cell r="L1086">
            <v>1</v>
          </cell>
        </row>
        <row r="1087">
          <cell r="A1087" t="str">
            <v>MAR</v>
          </cell>
          <cell r="B1087" t="str">
            <v>BUM</v>
          </cell>
          <cell r="C1087" t="str">
            <v>1394500</v>
          </cell>
          <cell r="D1087" t="str">
            <v>255/65R16TL 109HRB M+S SC-STR</v>
          </cell>
          <cell r="E1087" t="str">
            <v>SUV</v>
          </cell>
          <cell r="F1087" t="str">
            <v>CAR/LT/MIRS</v>
          </cell>
          <cell r="G1087" t="str">
            <v>Pirelli</v>
          </cell>
          <cell r="H1087">
            <v>0.13900000000000001</v>
          </cell>
          <cell r="I1087">
            <v>0.27800000000000002</v>
          </cell>
          <cell r="J1087">
            <v>17.344000000000001</v>
          </cell>
          <cell r="K1087">
            <v>34.688000000000002</v>
          </cell>
          <cell r="L1087">
            <v>2</v>
          </cell>
        </row>
        <row r="1088">
          <cell r="A1088" t="str">
            <v>MAR</v>
          </cell>
          <cell r="B1088" t="str">
            <v>BUM</v>
          </cell>
          <cell r="C1088" t="str">
            <v>1363100</v>
          </cell>
          <cell r="D1088" t="str">
            <v>275/45ZR19XLTL 108YN0 PZROSS</v>
          </cell>
          <cell r="E1088" t="str">
            <v>SUV</v>
          </cell>
          <cell r="F1088" t="str">
            <v>CAR/LT/MIRS</v>
          </cell>
          <cell r="G1088" t="str">
            <v>Pirelli</v>
          </cell>
          <cell r="H1088">
            <v>0.14699999999999999</v>
          </cell>
          <cell r="I1088">
            <v>0.58799999999999997</v>
          </cell>
          <cell r="J1088">
            <v>16.018999999999998</v>
          </cell>
          <cell r="K1088">
            <v>64.075999999999993</v>
          </cell>
          <cell r="L1088">
            <v>4</v>
          </cell>
        </row>
        <row r="1089">
          <cell r="A1089" t="str">
            <v>MAR</v>
          </cell>
          <cell r="B1089" t="str">
            <v>BUM</v>
          </cell>
          <cell r="C1089" t="str">
            <v>1504300</v>
          </cell>
          <cell r="D1089" t="str">
            <v>285/45R19TL 107VRB SC-ICE</v>
          </cell>
          <cell r="E1089" t="str">
            <v>SUV</v>
          </cell>
          <cell r="F1089" t="str">
            <v>CAR/LT/MIRS</v>
          </cell>
          <cell r="G1089" t="str">
            <v>Pirelli</v>
          </cell>
          <cell r="H1089">
            <v>0.156</v>
          </cell>
          <cell r="I1089">
            <v>0.156</v>
          </cell>
          <cell r="J1089">
            <v>19.268999999999998</v>
          </cell>
          <cell r="K1089">
            <v>19.268999999999998</v>
          </cell>
          <cell r="L1089">
            <v>1</v>
          </cell>
        </row>
        <row r="1090">
          <cell r="A1090" t="str">
            <v>MAR</v>
          </cell>
          <cell r="B1090" t="str">
            <v>BUM</v>
          </cell>
          <cell r="C1090" t="str">
            <v>1363300</v>
          </cell>
          <cell r="D1090" t="str">
            <v>315/35ZR20TL 106Y PZROSS</v>
          </cell>
          <cell r="E1090" t="str">
            <v>SUV</v>
          </cell>
          <cell r="F1090" t="str">
            <v>CAR/LT/MIRS</v>
          </cell>
          <cell r="G1090" t="str">
            <v>Pirelli</v>
          </cell>
          <cell r="H1090">
            <v>0.16700000000000001</v>
          </cell>
          <cell r="I1090">
            <v>0.16700000000000001</v>
          </cell>
          <cell r="J1090">
            <v>17.239999999999998</v>
          </cell>
          <cell r="K1090">
            <v>17.239999999999998</v>
          </cell>
          <cell r="L1090">
            <v>1</v>
          </cell>
        </row>
        <row r="1091">
          <cell r="A1091" t="str">
            <v>MAR</v>
          </cell>
          <cell r="B1091" t="str">
            <v>BUM</v>
          </cell>
          <cell r="C1091" t="str">
            <v>0703100</v>
          </cell>
          <cell r="D1091" t="str">
            <v>P175/70R13TL 82T P400 A</v>
          </cell>
          <cell r="E1091" t="str">
            <v>T</v>
          </cell>
          <cell r="F1091" t="str">
            <v>CAR/LT/MIRS</v>
          </cell>
          <cell r="G1091" t="str">
            <v>Pirelli</v>
          </cell>
          <cell r="H1091">
            <v>5.8000000000000003E-2</v>
          </cell>
          <cell r="I1091">
            <v>32.944000000000003</v>
          </cell>
          <cell r="J1091">
            <v>7.21</v>
          </cell>
          <cell r="K1091">
            <v>4095.28</v>
          </cell>
          <cell r="L1091">
            <v>568</v>
          </cell>
        </row>
        <row r="1092">
          <cell r="A1092" t="str">
            <v>MAR</v>
          </cell>
          <cell r="B1092" t="str">
            <v>BUM</v>
          </cell>
          <cell r="C1092" t="str">
            <v>1458000</v>
          </cell>
          <cell r="D1092" t="str">
            <v>P215/65R15TL 96HM+S P6FOUR</v>
          </cell>
          <cell r="E1092" t="str">
            <v>H</v>
          </cell>
          <cell r="F1092" t="str">
            <v>CAR/LT/MIRS</v>
          </cell>
          <cell r="G1092" t="str">
            <v>Pirelli</v>
          </cell>
          <cell r="H1092">
            <v>9.4E-2</v>
          </cell>
          <cell r="I1092">
            <v>1.034</v>
          </cell>
          <cell r="J1092">
            <v>10.802999999999999</v>
          </cell>
          <cell r="K1092">
            <v>118.833</v>
          </cell>
          <cell r="L1092">
            <v>11</v>
          </cell>
        </row>
        <row r="1093">
          <cell r="A1093" t="str">
            <v>MAR</v>
          </cell>
          <cell r="B1093" t="str">
            <v>BUM</v>
          </cell>
          <cell r="C1093" t="str">
            <v>1442400</v>
          </cell>
          <cell r="D1093" t="str">
            <v>P225/75R15XLTL 106TRW(A) SC-STR</v>
          </cell>
          <cell r="E1093" t="str">
            <v>SUV</v>
          </cell>
          <cell r="F1093" t="str">
            <v>CAR/LT/MIRS</v>
          </cell>
          <cell r="G1093" t="str">
            <v>Pirelli</v>
          </cell>
          <cell r="H1093">
            <v>0.11600000000000001</v>
          </cell>
          <cell r="I1093">
            <v>0.92800000000000005</v>
          </cell>
          <cell r="J1093">
            <v>13.692</v>
          </cell>
          <cell r="K1093">
            <v>109.536</v>
          </cell>
          <cell r="L1093">
            <v>8</v>
          </cell>
        </row>
        <row r="1094">
          <cell r="A1094" t="str">
            <v>MAR</v>
          </cell>
          <cell r="B1094" t="str">
            <v>ROMANIA</v>
          </cell>
          <cell r="C1094" t="str">
            <v>0980400</v>
          </cell>
          <cell r="D1094" t="str">
            <v>165/65R14TL 79T C.SPID</v>
          </cell>
          <cell r="E1094" t="str">
            <v>T</v>
          </cell>
          <cell r="F1094" t="str">
            <v>CAR/LT/MIRS</v>
          </cell>
          <cell r="G1094" t="str">
            <v>Ceat</v>
          </cell>
          <cell r="H1094">
            <v>5.3999999999999999E-2</v>
          </cell>
          <cell r="I1094">
            <v>0.108</v>
          </cell>
          <cell r="J1094">
            <v>6.23</v>
          </cell>
          <cell r="K1094">
            <v>12.46</v>
          </cell>
          <cell r="L1094">
            <v>2</v>
          </cell>
        </row>
        <row r="1095">
          <cell r="A1095" t="str">
            <v>MAR</v>
          </cell>
          <cell r="B1095" t="str">
            <v>ROMANIA</v>
          </cell>
          <cell r="C1095" t="str">
            <v>0980500</v>
          </cell>
          <cell r="D1095" t="str">
            <v>175/65R14TL 82T C.SPID</v>
          </cell>
          <cell r="E1095" t="str">
            <v>T</v>
          </cell>
          <cell r="F1095" t="str">
            <v>CAR/LT/MIRS</v>
          </cell>
          <cell r="G1095" t="str">
            <v>Ceat</v>
          </cell>
          <cell r="H1095">
            <v>0.06</v>
          </cell>
          <cell r="I1095">
            <v>1.02</v>
          </cell>
          <cell r="J1095">
            <v>6.8740000000000006</v>
          </cell>
          <cell r="K1095">
            <v>116.858</v>
          </cell>
          <cell r="L1095">
            <v>17</v>
          </cell>
        </row>
        <row r="1096">
          <cell r="A1096" t="str">
            <v>MAR</v>
          </cell>
          <cell r="B1096" t="str">
            <v>ROMANIA</v>
          </cell>
          <cell r="C1096" t="str">
            <v>0764200</v>
          </cell>
          <cell r="D1096" t="str">
            <v>195/75R16CTL 107/105N C.2001</v>
          </cell>
          <cell r="E1096" t="str">
            <v>VAN</v>
          </cell>
          <cell r="F1096" t="str">
            <v>CAR/LT/MIRS</v>
          </cell>
          <cell r="G1096" t="str">
            <v>Ceat</v>
          </cell>
          <cell r="H1096">
            <v>9.5000000000000001E-2</v>
          </cell>
          <cell r="I1096">
            <v>0.47499999999999998</v>
          </cell>
          <cell r="J1096">
            <v>14.25</v>
          </cell>
          <cell r="K1096">
            <v>71.25</v>
          </cell>
          <cell r="L1096">
            <v>5</v>
          </cell>
        </row>
        <row r="1097">
          <cell r="A1097" t="str">
            <v>MAR</v>
          </cell>
          <cell r="B1097" t="str">
            <v>ROMANIA</v>
          </cell>
          <cell r="C1097" t="str">
            <v>0989000</v>
          </cell>
          <cell r="D1097" t="str">
            <v>205/75R16CTL 110/108R C.2001</v>
          </cell>
          <cell r="E1097" t="str">
            <v>VAN</v>
          </cell>
          <cell r="F1097" t="str">
            <v>CAR/LT/MIRS</v>
          </cell>
          <cell r="G1097" t="str">
            <v>Ceat</v>
          </cell>
          <cell r="H1097">
            <v>0.104</v>
          </cell>
          <cell r="I1097">
            <v>0.104</v>
          </cell>
          <cell r="J1097">
            <v>15.98</v>
          </cell>
          <cell r="K1097">
            <v>15.98</v>
          </cell>
          <cell r="L1097">
            <v>1</v>
          </cell>
        </row>
        <row r="1098">
          <cell r="A1098" t="str">
            <v>MAR</v>
          </cell>
          <cell r="B1098" t="str">
            <v>ROMANIA</v>
          </cell>
          <cell r="C1098" t="str">
            <v>1014000</v>
          </cell>
          <cell r="D1098" t="str">
            <v>175/70R13TL 82T P3000E</v>
          </cell>
          <cell r="E1098" t="str">
            <v>T</v>
          </cell>
          <cell r="F1098" t="str">
            <v>CAR/LT/MIRS</v>
          </cell>
          <cell r="G1098" t="str">
            <v>Pirelli</v>
          </cell>
          <cell r="H1098">
            <v>5.8000000000000003E-2</v>
          </cell>
          <cell r="I1098">
            <v>7.4820000000000002</v>
          </cell>
          <cell r="J1098">
            <v>6.6109999999999998</v>
          </cell>
          <cell r="K1098">
            <v>852.81899999999996</v>
          </cell>
          <cell r="L1098">
            <v>129</v>
          </cell>
        </row>
        <row r="1099">
          <cell r="A1099" t="str">
            <v>MAR</v>
          </cell>
          <cell r="B1099" t="str">
            <v>ROMANIA</v>
          </cell>
          <cell r="C1099" t="str">
            <v>1116700</v>
          </cell>
          <cell r="D1099" t="str">
            <v>175/75R16CTL 101/99R'S' CIT.WP</v>
          </cell>
          <cell r="E1099" t="str">
            <v>VAN</v>
          </cell>
          <cell r="F1099" t="str">
            <v>CAR/LT/MIRS</v>
          </cell>
          <cell r="G1099" t="str">
            <v>Pirelli</v>
          </cell>
          <cell r="H1099">
            <v>7.8E-2</v>
          </cell>
          <cell r="I1099">
            <v>0.46799999999999997</v>
          </cell>
          <cell r="J1099">
            <v>11.98</v>
          </cell>
          <cell r="K1099">
            <v>71.88</v>
          </cell>
          <cell r="L1099">
            <v>6</v>
          </cell>
        </row>
        <row r="1100">
          <cell r="A1100" t="str">
            <v>MAR</v>
          </cell>
          <cell r="B1100" t="str">
            <v>ROMANIA</v>
          </cell>
          <cell r="C1100" t="str">
            <v>1009200</v>
          </cell>
          <cell r="D1100" t="str">
            <v>185/70R14TL 88T P3000E</v>
          </cell>
          <cell r="E1100" t="str">
            <v>T</v>
          </cell>
          <cell r="F1100" t="str">
            <v>CAR/LT/MIRS</v>
          </cell>
          <cell r="G1100" t="str">
            <v>Pirelli</v>
          </cell>
          <cell r="H1100">
            <v>7.0000000000000007E-2</v>
          </cell>
          <cell r="I1100">
            <v>4.55</v>
          </cell>
          <cell r="J1100">
            <v>8.2899999999999991</v>
          </cell>
          <cell r="K1100">
            <v>538.85</v>
          </cell>
          <cell r="L1100">
            <v>65</v>
          </cell>
        </row>
        <row r="1101">
          <cell r="A1101" t="str">
            <v>MAR</v>
          </cell>
          <cell r="B1101" t="str">
            <v>ROMANIA</v>
          </cell>
          <cell r="C1101" t="str">
            <v>1277400</v>
          </cell>
          <cell r="D1101" t="str">
            <v>185/70R14TL 88H P6000</v>
          </cell>
          <cell r="E1101" t="str">
            <v>H</v>
          </cell>
          <cell r="F1101" t="str">
            <v>CAR/LT/MIRS</v>
          </cell>
          <cell r="G1101" t="str">
            <v>Pirelli</v>
          </cell>
          <cell r="H1101">
            <v>7.0000000000000007E-2</v>
          </cell>
          <cell r="I1101">
            <v>0.56000000000000005</v>
          </cell>
          <cell r="J1101">
            <v>8.1630000000000003</v>
          </cell>
          <cell r="K1101">
            <v>65.304000000000002</v>
          </cell>
          <cell r="L1101">
            <v>8</v>
          </cell>
        </row>
        <row r="1102">
          <cell r="A1102" t="str">
            <v>MAR</v>
          </cell>
          <cell r="B1102" t="str">
            <v>ROMANIA</v>
          </cell>
          <cell r="C1102" t="str">
            <v>1001500</v>
          </cell>
          <cell r="D1102" t="str">
            <v>185/75R16CTL 104/102RL4 CITNET</v>
          </cell>
          <cell r="E1102" t="str">
            <v>VAN</v>
          </cell>
          <cell r="F1102" t="str">
            <v>CAR/LT/MIRS</v>
          </cell>
          <cell r="G1102" t="str">
            <v>Pirelli</v>
          </cell>
          <cell r="H1102">
            <v>8.6999999999999994E-2</v>
          </cell>
          <cell r="I1102">
            <v>0.87</v>
          </cell>
          <cell r="J1102">
            <v>12.77</v>
          </cell>
          <cell r="K1102">
            <v>127.7</v>
          </cell>
          <cell r="L1102">
            <v>10</v>
          </cell>
        </row>
        <row r="1103">
          <cell r="A1103" t="str">
            <v>MAR</v>
          </cell>
          <cell r="B1103" t="str">
            <v>ROMANIA</v>
          </cell>
          <cell r="C1103" t="str">
            <v>1520800</v>
          </cell>
          <cell r="D1103" t="str">
            <v>195/45ZR16TL 80W PDRAGN</v>
          </cell>
          <cell r="E1103" t="str">
            <v>W Y ZR</v>
          </cell>
          <cell r="F1103" t="str">
            <v>CAR/LT/MIRS</v>
          </cell>
          <cell r="G1103" t="str">
            <v>Pirelli</v>
          </cell>
          <cell r="H1103">
            <v>6.6000000000000003E-2</v>
          </cell>
          <cell r="I1103">
            <v>0.26400000000000001</v>
          </cell>
          <cell r="J1103">
            <v>7.9829999999999997</v>
          </cell>
          <cell r="K1103">
            <v>31.931999999999999</v>
          </cell>
          <cell r="L1103">
            <v>4</v>
          </cell>
        </row>
        <row r="1104">
          <cell r="A1104" t="str">
            <v>MAR</v>
          </cell>
          <cell r="B1104" t="str">
            <v>ROMANIA</v>
          </cell>
          <cell r="C1104" t="str">
            <v>1164400</v>
          </cell>
          <cell r="D1104" t="str">
            <v>195/60R14TL 86HM+S P2500</v>
          </cell>
          <cell r="E1104" t="str">
            <v>H</v>
          </cell>
          <cell r="F1104" t="str">
            <v>CAR/LT/MIRS</v>
          </cell>
          <cell r="G1104" t="str">
            <v>Pirelli</v>
          </cell>
          <cell r="H1104">
            <v>6.8000000000000005E-2</v>
          </cell>
          <cell r="I1104">
            <v>6.8000000000000005E-2</v>
          </cell>
          <cell r="J1104">
            <v>8.33</v>
          </cell>
          <cell r="K1104">
            <v>8.33</v>
          </cell>
          <cell r="L1104">
            <v>1</v>
          </cell>
        </row>
        <row r="1105">
          <cell r="A1105" t="str">
            <v>MAR</v>
          </cell>
          <cell r="B1105" t="str">
            <v>ROMANIA</v>
          </cell>
          <cell r="C1105" t="str">
            <v>1164200</v>
          </cell>
          <cell r="D1105" t="str">
            <v>195/60R15TL 88HM+S P2500</v>
          </cell>
          <cell r="E1105" t="str">
            <v>H</v>
          </cell>
          <cell r="F1105" t="str">
            <v>CAR/LT/MIRS</v>
          </cell>
          <cell r="G1105" t="str">
            <v>Pirelli</v>
          </cell>
          <cell r="H1105">
            <v>7.3999999999999996E-2</v>
          </cell>
          <cell r="I1105">
            <v>7.3999999999999996E-2</v>
          </cell>
          <cell r="J1105">
            <v>8.7050000000000001</v>
          </cell>
          <cell r="K1105">
            <v>8.7050000000000001</v>
          </cell>
          <cell r="L1105">
            <v>1</v>
          </cell>
        </row>
        <row r="1106">
          <cell r="A1106" t="str">
            <v>MAR</v>
          </cell>
          <cell r="B1106" t="str">
            <v>ROMANIA</v>
          </cell>
          <cell r="C1106" t="str">
            <v>1097800</v>
          </cell>
          <cell r="D1106" t="str">
            <v>195/65R15TL 91H P6000P</v>
          </cell>
          <cell r="E1106" t="str">
            <v>H</v>
          </cell>
          <cell r="F1106" t="str">
            <v>CAR/LT/MIRS</v>
          </cell>
          <cell r="G1106" t="str">
            <v>Pirelli</v>
          </cell>
          <cell r="H1106">
            <v>7.9000000000000001E-2</v>
          </cell>
          <cell r="I1106">
            <v>5.8460000000000001</v>
          </cell>
          <cell r="J1106">
            <v>8.9390000000000001</v>
          </cell>
          <cell r="K1106">
            <v>661.48599999999999</v>
          </cell>
          <cell r="L1106">
            <v>74</v>
          </cell>
        </row>
        <row r="1107">
          <cell r="A1107" t="str">
            <v>MAR</v>
          </cell>
          <cell r="B1107" t="str">
            <v>ROMANIA</v>
          </cell>
          <cell r="C1107" t="str">
            <v>1602100</v>
          </cell>
          <cell r="D1107" t="str">
            <v>195/65R15TL 91H(:) P6000P</v>
          </cell>
          <cell r="E1107" t="str">
            <v>H</v>
          </cell>
          <cell r="F1107" t="str">
            <v>CAR/LT/MIRS</v>
          </cell>
          <cell r="G1107" t="str">
            <v>Pirelli</v>
          </cell>
          <cell r="H1107">
            <v>7.9000000000000001E-2</v>
          </cell>
          <cell r="I1107">
            <v>0.79</v>
          </cell>
          <cell r="J1107">
            <v>9.06</v>
          </cell>
          <cell r="K1107">
            <v>90.6</v>
          </cell>
          <cell r="L1107">
            <v>10</v>
          </cell>
        </row>
        <row r="1108">
          <cell r="A1108" t="str">
            <v>MAR</v>
          </cell>
          <cell r="B1108" t="str">
            <v>ROMANIA</v>
          </cell>
          <cell r="C1108" t="str">
            <v>1117300</v>
          </cell>
          <cell r="D1108" t="str">
            <v>195/65R16CTL 104/102R CIT.WP</v>
          </cell>
          <cell r="E1108" t="str">
            <v>VAN</v>
          </cell>
          <cell r="F1108" t="str">
            <v>CAR/LT/MIRS</v>
          </cell>
          <cell r="G1108" t="str">
            <v>Pirelli</v>
          </cell>
          <cell r="H1108">
            <v>8.5000000000000006E-2</v>
          </cell>
          <cell r="I1108">
            <v>0.17</v>
          </cell>
          <cell r="J1108">
            <v>12.56</v>
          </cell>
          <cell r="K1108">
            <v>25.12</v>
          </cell>
          <cell r="L1108">
            <v>2</v>
          </cell>
        </row>
        <row r="1109">
          <cell r="A1109" t="str">
            <v>MAR</v>
          </cell>
          <cell r="B1109" t="str">
            <v>ROMANIA</v>
          </cell>
          <cell r="C1109" t="str">
            <v>1266000</v>
          </cell>
          <cell r="D1109" t="str">
            <v>205/55R16TL 91H(a) P6000</v>
          </cell>
          <cell r="E1109" t="str">
            <v>H</v>
          </cell>
          <cell r="F1109" t="str">
            <v>CAR/LT/MIRS</v>
          </cell>
          <cell r="G1109" t="str">
            <v>Pirelli</v>
          </cell>
          <cell r="H1109">
            <v>8.2000000000000003E-2</v>
          </cell>
          <cell r="I1109">
            <v>0.16400000000000001</v>
          </cell>
          <cell r="J1109">
            <v>9.7249999999999996</v>
          </cell>
          <cell r="K1109">
            <v>19.45</v>
          </cell>
          <cell r="L1109">
            <v>2</v>
          </cell>
        </row>
        <row r="1110">
          <cell r="A1110" t="str">
            <v>MAR</v>
          </cell>
          <cell r="B1110" t="str">
            <v>ROMANIA</v>
          </cell>
          <cell r="C1110" t="str">
            <v>1178700</v>
          </cell>
          <cell r="D1110" t="str">
            <v>205/60R15TL 91V P 7</v>
          </cell>
          <cell r="E1110" t="str">
            <v>V</v>
          </cell>
          <cell r="F1110" t="str">
            <v>CAR/LT/MIRS</v>
          </cell>
          <cell r="G1110" t="str">
            <v>Pirelli</v>
          </cell>
          <cell r="H1110">
            <v>8.1000000000000003E-2</v>
          </cell>
          <cell r="I1110">
            <v>0.48599999999999999</v>
          </cell>
          <cell r="J1110">
            <v>9.363999999999999</v>
          </cell>
          <cell r="K1110">
            <v>56.183999999999997</v>
          </cell>
          <cell r="L1110">
            <v>6</v>
          </cell>
        </row>
        <row r="1111">
          <cell r="A1111" t="str">
            <v>MAR</v>
          </cell>
          <cell r="B1111" t="str">
            <v>ROMANIA</v>
          </cell>
          <cell r="C1111" t="str">
            <v>1494000</v>
          </cell>
          <cell r="D1111" t="str">
            <v>215/45R18XLTL 93W PZROSS</v>
          </cell>
          <cell r="E1111" t="str">
            <v>W Y ZR</v>
          </cell>
          <cell r="F1111" t="str">
            <v>CAR/LT/MIRS</v>
          </cell>
          <cell r="G1111" t="str">
            <v>Pirelli</v>
          </cell>
          <cell r="H1111">
            <v>9.0999999999999998E-2</v>
          </cell>
          <cell r="I1111">
            <v>9.0999999999999998E-2</v>
          </cell>
          <cell r="J1111">
            <v>11.003</v>
          </cell>
          <cell r="K1111">
            <v>11.003</v>
          </cell>
          <cell r="L1111">
            <v>1</v>
          </cell>
        </row>
        <row r="1112">
          <cell r="A1112" t="str">
            <v>MAR</v>
          </cell>
          <cell r="B1112" t="str">
            <v>ROMANIA</v>
          </cell>
          <cell r="C1112" t="str">
            <v>1394400</v>
          </cell>
          <cell r="D1112" t="str">
            <v>215/65R16TL 98VRB M+S SC-STR</v>
          </cell>
          <cell r="E1112" t="str">
            <v>SUV</v>
          </cell>
          <cell r="F1112" t="str">
            <v>CAR/LT/MIRS</v>
          </cell>
          <cell r="G1112" t="str">
            <v>Pirelli</v>
          </cell>
          <cell r="H1112">
            <v>0.10100000000000001</v>
          </cell>
          <cell r="I1112">
            <v>0.80800000000000005</v>
          </cell>
          <cell r="J1112">
            <v>12.877000000000001</v>
          </cell>
          <cell r="K1112">
            <v>103.01600000000001</v>
          </cell>
          <cell r="L1112">
            <v>8</v>
          </cell>
        </row>
        <row r="1113">
          <cell r="A1113" t="str">
            <v>MAR</v>
          </cell>
          <cell r="B1113" t="str">
            <v>ROMANIA</v>
          </cell>
          <cell r="C1113" t="str">
            <v>0985500</v>
          </cell>
          <cell r="D1113" t="str">
            <v>225/40ZR18TL (88)N4 PZROSS</v>
          </cell>
          <cell r="E1113" t="str">
            <v>W Y ZR</v>
          </cell>
          <cell r="F1113" t="str">
            <v>CAR/LT/MIRS</v>
          </cell>
          <cell r="G1113" t="str">
            <v>Pirelli</v>
          </cell>
          <cell r="H1113">
            <v>9.1000000000000011E-2</v>
          </cell>
          <cell r="I1113">
            <v>0.27300000000000002</v>
          </cell>
          <cell r="J1113">
            <v>9.5990000000000002</v>
          </cell>
          <cell r="K1113">
            <v>28.797000000000001</v>
          </cell>
          <cell r="L1113">
            <v>3</v>
          </cell>
        </row>
        <row r="1114">
          <cell r="A1114" t="str">
            <v>MAR</v>
          </cell>
          <cell r="B1114" t="str">
            <v>ROMANIA</v>
          </cell>
          <cell r="C1114" t="str">
            <v>1178800</v>
          </cell>
          <cell r="D1114" t="str">
            <v>225/60R15TL 96V P 7</v>
          </cell>
          <cell r="E1114" t="str">
            <v>V</v>
          </cell>
          <cell r="F1114" t="str">
            <v>CAR/LT/MIRS</v>
          </cell>
          <cell r="G1114" t="str">
            <v>Pirelli</v>
          </cell>
          <cell r="H1114">
            <v>9.5000000000000001E-2</v>
          </cell>
          <cell r="I1114">
            <v>0.85499999999999998</v>
          </cell>
          <cell r="J1114">
            <v>10.55</v>
          </cell>
          <cell r="K1114">
            <v>94.95</v>
          </cell>
          <cell r="L1114">
            <v>9</v>
          </cell>
        </row>
        <row r="1115">
          <cell r="A1115" t="str">
            <v>MAR</v>
          </cell>
          <cell r="B1115" t="str">
            <v>ROMANIA</v>
          </cell>
          <cell r="C1115" t="str">
            <v>1323900</v>
          </cell>
          <cell r="D1115" t="str">
            <v>185/60R14TL 82H P 6</v>
          </cell>
          <cell r="E1115" t="str">
            <v>H</v>
          </cell>
          <cell r="F1115" t="str">
            <v>CAR/LT/MIRS</v>
          </cell>
          <cell r="G1115" t="str">
            <v>Pirelli</v>
          </cell>
          <cell r="H1115">
            <v>6.2E-2</v>
          </cell>
          <cell r="I1115">
            <v>6.2E-2</v>
          </cell>
          <cell r="J1115">
            <v>7.3810000000000002</v>
          </cell>
          <cell r="K1115">
            <v>7.3810000000000002</v>
          </cell>
          <cell r="L1115">
            <v>1</v>
          </cell>
        </row>
        <row r="1116">
          <cell r="A1116" t="str">
            <v>MAR</v>
          </cell>
          <cell r="B1116" t="str">
            <v>ROMANIA</v>
          </cell>
          <cell r="C1116" t="str">
            <v>1458800</v>
          </cell>
          <cell r="D1116" t="str">
            <v>185/60R14TL 82T P 6</v>
          </cell>
          <cell r="E1116" t="str">
            <v>T</v>
          </cell>
          <cell r="F1116" t="str">
            <v>CAR/LT/MIRS</v>
          </cell>
          <cell r="G1116" t="str">
            <v>Pirelli</v>
          </cell>
          <cell r="H1116">
            <v>6.1999999999999993E-2</v>
          </cell>
          <cell r="I1116">
            <v>0.68199999999999994</v>
          </cell>
          <cell r="J1116">
            <v>7.2880000000000003</v>
          </cell>
          <cell r="K1116">
            <v>80.168000000000006</v>
          </cell>
          <cell r="L1116">
            <v>11</v>
          </cell>
        </row>
        <row r="1117">
          <cell r="A1117" t="str">
            <v>MAR</v>
          </cell>
          <cell r="B1117" t="str">
            <v>ROMANIA</v>
          </cell>
          <cell r="C1117" t="str">
            <v>1447500</v>
          </cell>
          <cell r="D1117" t="str">
            <v>185/60R15XLTL 88H P6000</v>
          </cell>
          <cell r="E1117" t="str">
            <v>H</v>
          </cell>
          <cell r="F1117" t="str">
            <v>CAR/LT/MIRS</v>
          </cell>
          <cell r="G1117" t="str">
            <v>Pirelli</v>
          </cell>
          <cell r="H1117">
            <v>6.7000000000000004E-2</v>
          </cell>
          <cell r="I1117">
            <v>6.7000000000000004E-2</v>
          </cell>
          <cell r="J1117">
            <v>8.18</v>
          </cell>
          <cell r="K1117">
            <v>8.18</v>
          </cell>
          <cell r="L1117">
            <v>1</v>
          </cell>
        </row>
        <row r="1118">
          <cell r="A1118" t="str">
            <v>MAR</v>
          </cell>
          <cell r="B1118" t="str">
            <v>ROMANIA</v>
          </cell>
          <cell r="C1118" t="str">
            <v>1651200</v>
          </cell>
          <cell r="D1118" t="str">
            <v>185/75R16CTL 104/102R CHRONO</v>
          </cell>
          <cell r="E1118" t="str">
            <v>VAN</v>
          </cell>
          <cell r="F1118" t="str">
            <v>CAR/LT/MIRS</v>
          </cell>
          <cell r="G1118" t="str">
            <v>Pirelli</v>
          </cell>
          <cell r="H1118">
            <v>8.6999999999999994E-2</v>
          </cell>
          <cell r="I1118">
            <v>0.34799999999999998</v>
          </cell>
          <cell r="J1118">
            <v>9.8000000000000007</v>
          </cell>
          <cell r="K1118">
            <v>39.200000000000003</v>
          </cell>
          <cell r="L1118">
            <v>4</v>
          </cell>
        </row>
        <row r="1119">
          <cell r="A1119" t="str">
            <v>MAR</v>
          </cell>
          <cell r="B1119" t="str">
            <v>ROMANIA</v>
          </cell>
          <cell r="C1119" t="str">
            <v>1603100</v>
          </cell>
          <cell r="D1119" t="str">
            <v>195/60R15TL 88H PDRAGN</v>
          </cell>
          <cell r="E1119" t="str">
            <v>H</v>
          </cell>
          <cell r="F1119" t="str">
            <v>CAR/LT/MIRS</v>
          </cell>
          <cell r="G1119" t="str">
            <v>Pirelli</v>
          </cell>
          <cell r="H1119">
            <v>7.3999999999999996E-2</v>
          </cell>
          <cell r="I1119">
            <v>2.738</v>
          </cell>
          <cell r="J1119">
            <v>8.6709999999999994</v>
          </cell>
          <cell r="K1119">
            <v>320.827</v>
          </cell>
          <cell r="L1119">
            <v>37</v>
          </cell>
        </row>
        <row r="1120">
          <cell r="A1120" t="str">
            <v>MAR</v>
          </cell>
          <cell r="B1120" t="str">
            <v>ROMANIA</v>
          </cell>
          <cell r="C1120" t="str">
            <v>1450600</v>
          </cell>
          <cell r="D1120" t="str">
            <v>205/50ZR16TL 87Y PZERON</v>
          </cell>
          <cell r="E1120" t="str">
            <v>W Y ZR</v>
          </cell>
          <cell r="F1120" t="str">
            <v>CAR/LT/MIRS</v>
          </cell>
          <cell r="G1120" t="str">
            <v>Pirelli</v>
          </cell>
          <cell r="H1120">
            <v>7.6999999999999999E-2</v>
          </cell>
          <cell r="I1120">
            <v>0.23099999999999998</v>
          </cell>
          <cell r="J1120">
            <v>10</v>
          </cell>
          <cell r="K1120">
            <v>30</v>
          </cell>
          <cell r="L1120">
            <v>3</v>
          </cell>
        </row>
        <row r="1121">
          <cell r="A1121" t="str">
            <v>MAR</v>
          </cell>
          <cell r="B1121" t="str">
            <v>ROMANIA</v>
          </cell>
          <cell r="C1121" t="str">
            <v>1462900</v>
          </cell>
          <cell r="D1121" t="str">
            <v>205/55ZR16TL 91Y PZERON</v>
          </cell>
          <cell r="E1121" t="str">
            <v>W Y ZR</v>
          </cell>
          <cell r="F1121" t="str">
            <v>CAR/LT/MIRS</v>
          </cell>
          <cell r="G1121" t="str">
            <v>Pirelli</v>
          </cell>
          <cell r="H1121">
            <v>8.2000000000000003E-2</v>
          </cell>
          <cell r="I1121">
            <v>1.0660000000000001</v>
          </cell>
          <cell r="J1121">
            <v>9.3040000000000003</v>
          </cell>
          <cell r="K1121">
            <v>120.952</v>
          </cell>
          <cell r="L1121">
            <v>13</v>
          </cell>
        </row>
        <row r="1122">
          <cell r="A1122" t="str">
            <v>MAR</v>
          </cell>
          <cell r="B1122" t="str">
            <v>ROMANIA</v>
          </cell>
          <cell r="C1122" t="str">
            <v>0746900</v>
          </cell>
          <cell r="D1122" t="str">
            <v>205/65R15TL 94H P6000</v>
          </cell>
          <cell r="E1122" t="str">
            <v>H</v>
          </cell>
          <cell r="F1122" t="str">
            <v>CAR/LT/MIRS</v>
          </cell>
          <cell r="G1122" t="str">
            <v>Pirelli</v>
          </cell>
          <cell r="H1122">
            <v>8.5999999999999993E-2</v>
          </cell>
          <cell r="I1122">
            <v>0.68799999999999994</v>
          </cell>
          <cell r="J1122">
            <v>9.2110000000000003</v>
          </cell>
          <cell r="K1122">
            <v>73.688000000000002</v>
          </cell>
          <cell r="L1122">
            <v>8</v>
          </cell>
        </row>
        <row r="1123">
          <cell r="A1123" t="str">
            <v>MAR</v>
          </cell>
          <cell r="B1123" t="str">
            <v>ROMANIA</v>
          </cell>
          <cell r="C1123" t="str">
            <v>1602900</v>
          </cell>
          <cell r="D1123" t="str">
            <v>205/65R15TL 94H PDRAGN</v>
          </cell>
          <cell r="E1123" t="str">
            <v>H</v>
          </cell>
          <cell r="F1123" t="str">
            <v>CAR/LT/MIRS</v>
          </cell>
          <cell r="G1123" t="str">
            <v>Pirelli</v>
          </cell>
          <cell r="H1123">
            <v>8.5999999999999993E-2</v>
          </cell>
          <cell r="I1123">
            <v>3.1819999999999999</v>
          </cell>
          <cell r="J1123">
            <v>10.007999999999999</v>
          </cell>
          <cell r="K1123">
            <v>370.29599999999999</v>
          </cell>
          <cell r="L1123">
            <v>37</v>
          </cell>
        </row>
        <row r="1124">
          <cell r="A1124" t="str">
            <v>MAR</v>
          </cell>
          <cell r="B1124" t="str">
            <v>ROMANIA</v>
          </cell>
          <cell r="C1124" t="str">
            <v>1603000</v>
          </cell>
          <cell r="D1124" t="str">
            <v>205/65R15TL 94V PDRAGN</v>
          </cell>
          <cell r="E1124" t="str">
            <v>V</v>
          </cell>
          <cell r="F1124" t="str">
            <v>CAR/LT/MIRS</v>
          </cell>
          <cell r="G1124" t="str">
            <v>Pirelli</v>
          </cell>
          <cell r="H1124">
            <v>8.5999999999999993E-2</v>
          </cell>
          <cell r="I1124">
            <v>2.4079999999999999</v>
          </cell>
          <cell r="J1124">
            <v>10.007000000000001</v>
          </cell>
          <cell r="K1124">
            <v>280.19600000000003</v>
          </cell>
          <cell r="L1124">
            <v>28</v>
          </cell>
        </row>
        <row r="1125">
          <cell r="A1125" t="str">
            <v>MAR</v>
          </cell>
          <cell r="B1125" t="str">
            <v>ROMANIA</v>
          </cell>
          <cell r="C1125" t="str">
            <v>1446600</v>
          </cell>
          <cell r="D1125" t="str">
            <v>235/40ZR18XLTL 95Y PZROSS</v>
          </cell>
          <cell r="E1125" t="str">
            <v>W Y ZR</v>
          </cell>
          <cell r="F1125" t="str">
            <v>CAR/LT/MIRS</v>
          </cell>
          <cell r="G1125" t="str">
            <v>Pirelli</v>
          </cell>
          <cell r="H1125">
            <v>9.8000000000000004E-2</v>
          </cell>
          <cell r="I1125">
            <v>9.8000000000000004E-2</v>
          </cell>
          <cell r="J1125">
            <v>10.041</v>
          </cell>
          <cell r="K1125">
            <v>10.041</v>
          </cell>
          <cell r="L1125">
            <v>1</v>
          </cell>
        </row>
        <row r="1126">
          <cell r="A1126" t="str">
            <v>MAR</v>
          </cell>
          <cell r="B1126" t="str">
            <v>ROMANIA</v>
          </cell>
          <cell r="C1126" t="str">
            <v>0985700</v>
          </cell>
          <cell r="D1126" t="str">
            <v>255/40ZR17TL (94)N3 PZROSS</v>
          </cell>
          <cell r="E1126" t="str">
            <v>W Y ZR</v>
          </cell>
          <cell r="F1126" t="str">
            <v>CAR/LT/MIRS</v>
          </cell>
          <cell r="G1126" t="str">
            <v>Pirelli</v>
          </cell>
          <cell r="H1126">
            <v>0.10299999999999999</v>
          </cell>
          <cell r="I1126">
            <v>0.10299999999999999</v>
          </cell>
          <cell r="J1126">
            <v>10.054</v>
          </cell>
          <cell r="K1126">
            <v>10.054</v>
          </cell>
          <cell r="L1126">
            <v>1</v>
          </cell>
        </row>
        <row r="1127">
          <cell r="A1127" t="str">
            <v>MAR</v>
          </cell>
          <cell r="B1127" t="str">
            <v>ROMANIA</v>
          </cell>
          <cell r="C1127" t="str">
            <v>1237800</v>
          </cell>
          <cell r="D1127" t="str">
            <v>285/35R18TL 97W(nolbl) PZROSS</v>
          </cell>
          <cell r="E1127" t="str">
            <v>W Y ZR</v>
          </cell>
          <cell r="F1127" t="str">
            <v>CAR/LT/MIRS</v>
          </cell>
          <cell r="G1127" t="str">
            <v>Pirelli</v>
          </cell>
          <cell r="H1127">
            <v>0.123</v>
          </cell>
          <cell r="I1127">
            <v>0.246</v>
          </cell>
          <cell r="J1127">
            <v>11.724</v>
          </cell>
          <cell r="K1127">
            <v>23.448</v>
          </cell>
          <cell r="L1127">
            <v>2</v>
          </cell>
        </row>
        <row r="1128">
          <cell r="A1128" t="str">
            <v>MAR</v>
          </cell>
          <cell r="B1128" t="str">
            <v>ROMANIA</v>
          </cell>
          <cell r="C1128" t="str">
            <v>1392600</v>
          </cell>
          <cell r="D1128" t="str">
            <v>P175/65R14TL 82T P400 A</v>
          </cell>
          <cell r="E1128" t="str">
            <v>T</v>
          </cell>
          <cell r="F1128" t="str">
            <v>CAR/LT/MIRS</v>
          </cell>
          <cell r="G1128" t="str">
            <v>Pirelli</v>
          </cell>
          <cell r="H1128">
            <v>0.06</v>
          </cell>
          <cell r="I1128">
            <v>4.92</v>
          </cell>
          <cell r="J1128">
            <v>6.9</v>
          </cell>
          <cell r="K1128">
            <v>565.79999999999995</v>
          </cell>
          <cell r="L1128">
            <v>82</v>
          </cell>
        </row>
        <row r="1129">
          <cell r="A1129" t="str">
            <v>MAR</v>
          </cell>
          <cell r="B1129" t="str">
            <v>ROMANIA</v>
          </cell>
          <cell r="C1129" t="str">
            <v>0703500</v>
          </cell>
          <cell r="D1129" t="str">
            <v>P175/70R14TL 84T P400 A</v>
          </cell>
          <cell r="E1129" t="str">
            <v>T</v>
          </cell>
          <cell r="F1129" t="str">
            <v>CAR/LT/MIRS</v>
          </cell>
          <cell r="G1129" t="str">
            <v>Pirelli</v>
          </cell>
          <cell r="H1129">
            <v>6.3E-2</v>
          </cell>
          <cell r="I1129">
            <v>5.4180000000000001</v>
          </cell>
          <cell r="J1129">
            <v>7.58</v>
          </cell>
          <cell r="K1129">
            <v>651.88</v>
          </cell>
          <cell r="L1129">
            <v>86</v>
          </cell>
        </row>
        <row r="1130">
          <cell r="A1130" t="str">
            <v>MAR</v>
          </cell>
          <cell r="B1130" t="str">
            <v>ROMANIA</v>
          </cell>
          <cell r="C1130" t="str">
            <v>0916300</v>
          </cell>
          <cell r="D1130" t="str">
            <v>P205/75R15XLTL 99SRW SC-S/T</v>
          </cell>
          <cell r="E1130" t="str">
            <v>SUV</v>
          </cell>
          <cell r="F1130" t="str">
            <v>CAR/LT/MIRS</v>
          </cell>
          <cell r="G1130" t="str">
            <v>Pirelli</v>
          </cell>
          <cell r="H1130">
            <v>9.6999999999999989E-2</v>
          </cell>
          <cell r="I1130">
            <v>2.4249999999999998</v>
          </cell>
          <cell r="J1130">
            <v>11.87</v>
          </cell>
          <cell r="K1130">
            <v>296.75</v>
          </cell>
          <cell r="L1130">
            <v>25</v>
          </cell>
        </row>
        <row r="1131">
          <cell r="A1131" t="str">
            <v>MAR</v>
          </cell>
          <cell r="B1131" t="str">
            <v>ROMANIA</v>
          </cell>
          <cell r="C1131" t="str">
            <v>0831100</v>
          </cell>
          <cell r="D1131" t="str">
            <v>P215/75R15TL 100SRW SC-S/T</v>
          </cell>
          <cell r="E1131" t="str">
            <v>SUV</v>
          </cell>
          <cell r="F1131" t="str">
            <v>CAR/LT/MIRS</v>
          </cell>
          <cell r="G1131" t="str">
            <v>Pirelli</v>
          </cell>
          <cell r="H1131">
            <v>0.106</v>
          </cell>
          <cell r="I1131">
            <v>0.318</v>
          </cell>
          <cell r="J1131">
            <v>13.628</v>
          </cell>
          <cell r="K1131">
            <v>40.884</v>
          </cell>
          <cell r="L1131">
            <v>3</v>
          </cell>
        </row>
        <row r="1132">
          <cell r="A1132" t="str">
            <v>MAR</v>
          </cell>
          <cell r="B1132" t="str">
            <v>ROMANIA</v>
          </cell>
          <cell r="C1132" t="str">
            <v>1442700</v>
          </cell>
          <cell r="D1132" t="str">
            <v>P235/70R15TL 102TRW(A) SC-STR</v>
          </cell>
          <cell r="E1132" t="str">
            <v>SUV</v>
          </cell>
          <cell r="F1132" t="str">
            <v>CAR/LT/MIRS</v>
          </cell>
          <cell r="G1132" t="str">
            <v>Pirelli</v>
          </cell>
          <cell r="H1132">
            <v>0.11799999999999999</v>
          </cell>
          <cell r="I1132">
            <v>0.94399999999999995</v>
          </cell>
          <cell r="J1132">
            <v>15.324999999999999</v>
          </cell>
          <cell r="K1132">
            <v>122.6</v>
          </cell>
          <cell r="L1132">
            <v>8</v>
          </cell>
        </row>
        <row r="1133">
          <cell r="A1133" t="str">
            <v>MAR</v>
          </cell>
          <cell r="B1133" t="str">
            <v>ROMANIA</v>
          </cell>
          <cell r="C1133" t="str">
            <v>1394100</v>
          </cell>
          <cell r="D1133" t="str">
            <v>P235/70R16TL 105HRB M+S SC-STR</v>
          </cell>
          <cell r="E1133" t="str">
            <v>SUV</v>
          </cell>
          <cell r="F1133" t="str">
            <v>CAR/LT/MIRS</v>
          </cell>
          <cell r="G1133" t="str">
            <v>Pirelli</v>
          </cell>
          <cell r="H1133">
            <v>0.127</v>
          </cell>
          <cell r="I1133">
            <v>0.254</v>
          </cell>
          <cell r="J1133">
            <v>16.369</v>
          </cell>
          <cell r="K1133">
            <v>32.738</v>
          </cell>
          <cell r="L1133">
            <v>2</v>
          </cell>
        </row>
        <row r="1134">
          <cell r="A1134" t="str">
            <v>MAR</v>
          </cell>
          <cell r="B1134" t="str">
            <v>ROMANIA</v>
          </cell>
          <cell r="C1134" t="str">
            <v>1443400</v>
          </cell>
          <cell r="D1134" t="str">
            <v>P245/70R16TL 107TRW(A) SC-STR</v>
          </cell>
          <cell r="E1134" t="str">
            <v>SUV</v>
          </cell>
          <cell r="F1134" t="str">
            <v>CAR/LT/MIRS</v>
          </cell>
          <cell r="G1134" t="str">
            <v>Pirelli</v>
          </cell>
          <cell r="H1134">
            <v>0.13800000000000001</v>
          </cell>
          <cell r="I1134">
            <v>0.27600000000000002</v>
          </cell>
          <cell r="J1134">
            <v>15.888999999999999</v>
          </cell>
          <cell r="K1134">
            <v>31.777999999999999</v>
          </cell>
          <cell r="L1134">
            <v>2</v>
          </cell>
        </row>
        <row r="1135">
          <cell r="A1135" t="str">
            <v>MAR</v>
          </cell>
          <cell r="B1135" t="str">
            <v>ROMANIA</v>
          </cell>
          <cell r="C1135" t="str">
            <v>1293800</v>
          </cell>
          <cell r="D1135" t="str">
            <v>10.00R20TT 146/143L FR25</v>
          </cell>
          <cell r="E1135" t="str">
            <v>TUBE TYPE</v>
          </cell>
          <cell r="F1135" t="str">
            <v>M+H TRUCK</v>
          </cell>
          <cell r="G1135" t="str">
            <v>Pirelli</v>
          </cell>
          <cell r="H1135">
            <v>0.26200000000000001</v>
          </cell>
          <cell r="I1135">
            <v>0.78600000000000003</v>
          </cell>
          <cell r="J1135">
            <v>52.705999999999996</v>
          </cell>
          <cell r="K1135">
            <v>158.11799999999999</v>
          </cell>
          <cell r="L1135">
            <v>3</v>
          </cell>
        </row>
        <row r="1136">
          <cell r="A1136" t="str">
            <v>MAR</v>
          </cell>
          <cell r="B1136" t="str">
            <v>ROMANIA</v>
          </cell>
          <cell r="C1136" t="str">
            <v>1186000</v>
          </cell>
          <cell r="D1136" t="str">
            <v>205/65R17.5TL127/125J(129F) ST55</v>
          </cell>
          <cell r="E1136" t="str">
            <v>LOW SECTION 17.5</v>
          </cell>
          <cell r="F1136" t="str">
            <v>M+H TRUCK</v>
          </cell>
          <cell r="G1136" t="str">
            <v>Pirelli</v>
          </cell>
          <cell r="H1136">
            <v>0.104</v>
          </cell>
          <cell r="I1136">
            <v>0.72799999999999998</v>
          </cell>
          <cell r="J1136">
            <v>22.49</v>
          </cell>
          <cell r="K1136">
            <v>157.43</v>
          </cell>
          <cell r="L1136">
            <v>7</v>
          </cell>
        </row>
        <row r="1137">
          <cell r="A1137" t="str">
            <v>MAR</v>
          </cell>
          <cell r="B1137" t="str">
            <v>ROMANIA</v>
          </cell>
          <cell r="C1137" t="str">
            <v>1203800</v>
          </cell>
          <cell r="D1137" t="str">
            <v>285/70R19.5TL 145/143M TH25</v>
          </cell>
          <cell r="E1137" t="str">
            <v>LOW SECTION 19.5</v>
          </cell>
          <cell r="F1137" t="str">
            <v>M+H TRUCK</v>
          </cell>
          <cell r="G1137" t="str">
            <v>Pirelli</v>
          </cell>
          <cell r="H1137">
            <v>0.22800000000000001</v>
          </cell>
          <cell r="I1137">
            <v>1.3680000000000001</v>
          </cell>
          <cell r="J1137">
            <v>46.65</v>
          </cell>
          <cell r="K1137">
            <v>279.89999999999998</v>
          </cell>
          <cell r="L1137">
            <v>6</v>
          </cell>
        </row>
        <row r="1138">
          <cell r="A1138" t="str">
            <v>MAR</v>
          </cell>
          <cell r="B1138" t="str">
            <v>ROMANIA</v>
          </cell>
          <cell r="C1138" t="str">
            <v>0836800</v>
          </cell>
          <cell r="D1138" t="str">
            <v>315/70R22.5TL 154/150L(152M) TH65</v>
          </cell>
          <cell r="E1138" t="str">
            <v>LOW SEC 22.5/24.5</v>
          </cell>
          <cell r="F1138" t="str">
            <v>M+H TRUCK</v>
          </cell>
          <cell r="G1138" t="str">
            <v>Pirelli</v>
          </cell>
          <cell r="H1138">
            <v>0.32300000000000001</v>
          </cell>
          <cell r="I1138">
            <v>22.286999999999999</v>
          </cell>
          <cell r="J1138">
            <v>66.747</v>
          </cell>
          <cell r="K1138">
            <v>4605.5429999999997</v>
          </cell>
          <cell r="L1138">
            <v>69</v>
          </cell>
        </row>
        <row r="1139">
          <cell r="A1139" t="str">
            <v>MAR</v>
          </cell>
          <cell r="B1139" t="str">
            <v>ROMANIA</v>
          </cell>
          <cell r="C1139" t="str">
            <v>0729100</v>
          </cell>
          <cell r="D1139" t="str">
            <v>315/80R22.5TL 154/150M(156L) TH65</v>
          </cell>
          <cell r="E1139" t="str">
            <v>LOW SEC 22.5/24.5</v>
          </cell>
          <cell r="F1139" t="str">
            <v>M+H TRUCK</v>
          </cell>
          <cell r="G1139" t="str">
            <v>Pirelli</v>
          </cell>
          <cell r="H1139">
            <v>0.36399999999999999</v>
          </cell>
          <cell r="I1139">
            <v>2.548</v>
          </cell>
          <cell r="J1139">
            <v>70.572000000000003</v>
          </cell>
          <cell r="K1139">
            <v>494.00400000000002</v>
          </cell>
          <cell r="L1139">
            <v>7</v>
          </cell>
        </row>
        <row r="1140">
          <cell r="A1140" t="str">
            <v>MAR</v>
          </cell>
          <cell r="B1140" t="str">
            <v>BUM</v>
          </cell>
          <cell r="C1140" t="str">
            <v>1550900</v>
          </cell>
          <cell r="D1140" t="str">
            <v>195/60R15TL 88H K.DRIV</v>
          </cell>
          <cell r="E1140" t="str">
            <v>H</v>
          </cell>
          <cell r="F1140" t="str">
            <v>CAR/LT/MIRS</v>
          </cell>
          <cell r="G1140" t="str">
            <v>Courier</v>
          </cell>
          <cell r="H1140">
            <v>7.3999999999999996E-2</v>
          </cell>
          <cell r="I1140">
            <v>0.14799999999999999</v>
          </cell>
          <cell r="J1140">
            <v>8.6940000000000008</v>
          </cell>
          <cell r="K1140">
            <v>17.388000000000002</v>
          </cell>
          <cell r="L1140">
            <v>2</v>
          </cell>
        </row>
        <row r="1141">
          <cell r="A1141" t="str">
            <v>MAR</v>
          </cell>
          <cell r="B1141" t="str">
            <v>ROMANIA</v>
          </cell>
          <cell r="C1141" t="str">
            <v>1015300</v>
          </cell>
          <cell r="D1141" t="str">
            <v>275/60R16TL 109VM+S SC-ZER</v>
          </cell>
          <cell r="E1141" t="str">
            <v>SUV</v>
          </cell>
          <cell r="F1141" t="str">
            <v>CAR/LT/MIRS</v>
          </cell>
          <cell r="G1141" t="str">
            <v>Pirelli</v>
          </cell>
          <cell r="H1141">
            <v>0.14899999999999999</v>
          </cell>
          <cell r="I1141">
            <v>0.14899999999999999</v>
          </cell>
          <cell r="J1141">
            <v>17.815000000000001</v>
          </cell>
          <cell r="K1141">
            <v>17.815000000000001</v>
          </cell>
          <cell r="L1141">
            <v>1</v>
          </cell>
        </row>
        <row r="1142">
          <cell r="A1142" t="str">
            <v>MAR</v>
          </cell>
          <cell r="B1142" t="str">
            <v>ROMANIA</v>
          </cell>
          <cell r="C1142" t="str">
            <v>0854600</v>
          </cell>
          <cell r="D1142" t="str">
            <v>205/75R17.5TL 124/122M TH25</v>
          </cell>
          <cell r="E1142" t="str">
            <v>LOW SECTION 17.5</v>
          </cell>
          <cell r="F1142" t="str">
            <v>M+H TRUCK</v>
          </cell>
          <cell r="G1142" t="str">
            <v>Pirelli</v>
          </cell>
          <cell r="H1142">
            <v>0.11600000000000001</v>
          </cell>
          <cell r="I1142">
            <v>1.044</v>
          </cell>
          <cell r="J1142">
            <v>24.37</v>
          </cell>
          <cell r="K1142">
            <v>219.33</v>
          </cell>
          <cell r="L1142">
            <v>9</v>
          </cell>
        </row>
        <row r="1143">
          <cell r="A1143" t="str">
            <v>MAR</v>
          </cell>
          <cell r="B1143" t="str">
            <v>ROMANIA</v>
          </cell>
          <cell r="C1143" t="str">
            <v>1467000</v>
          </cell>
          <cell r="D1143" t="str">
            <v>245/70R17.5TL 143/141J(144F) ST55</v>
          </cell>
          <cell r="E1143" t="str">
            <v>LOW SECTION 17.5</v>
          </cell>
          <cell r="F1143" t="str">
            <v>M+H TRUCK</v>
          </cell>
          <cell r="G1143" t="str">
            <v>Pirelli</v>
          </cell>
          <cell r="H1143">
            <v>0.152</v>
          </cell>
          <cell r="I1143">
            <v>2.7359999999999998</v>
          </cell>
          <cell r="J1143">
            <v>32.99</v>
          </cell>
          <cell r="K1143">
            <v>593.82000000000005</v>
          </cell>
          <cell r="L1143">
            <v>18</v>
          </cell>
        </row>
        <row r="1144">
          <cell r="A1144" t="str">
            <v>MAR</v>
          </cell>
          <cell r="B1144" t="str">
            <v>ROMANIA</v>
          </cell>
          <cell r="C1144" t="str">
            <v>0837400</v>
          </cell>
          <cell r="D1144" t="str">
            <v>245/70R19.5TL 136/134M FH55</v>
          </cell>
          <cell r="E1144" t="str">
            <v>LOW SECTION 19.5</v>
          </cell>
          <cell r="F1144" t="str">
            <v>M+H TRUCK</v>
          </cell>
          <cell r="G1144" t="str">
            <v>Pirelli</v>
          </cell>
          <cell r="H1144">
            <v>0.17199999999999999</v>
          </cell>
          <cell r="I1144">
            <v>0.34399999999999997</v>
          </cell>
          <cell r="J1144">
            <v>35.42</v>
          </cell>
          <cell r="K1144">
            <v>70.84</v>
          </cell>
          <cell r="L1144">
            <v>2</v>
          </cell>
        </row>
        <row r="1145">
          <cell r="A1145" t="str">
            <v>MAR</v>
          </cell>
          <cell r="B1145" t="str">
            <v>ROMANIA</v>
          </cell>
          <cell r="C1145" t="str">
            <v>1185800</v>
          </cell>
          <cell r="D1145" t="str">
            <v>265/70R19.5TL 143/141J ST55</v>
          </cell>
          <cell r="E1145" t="str">
            <v>LOW SECTION 19.5</v>
          </cell>
          <cell r="F1145" t="str">
            <v>M+H TRUCK</v>
          </cell>
          <cell r="G1145" t="str">
            <v>Pirelli</v>
          </cell>
          <cell r="H1145">
            <v>0.19900000000000001</v>
          </cell>
          <cell r="I1145">
            <v>0.39800000000000002</v>
          </cell>
          <cell r="J1145">
            <v>38.299999999999997</v>
          </cell>
          <cell r="K1145">
            <v>76.599999999999994</v>
          </cell>
          <cell r="L1145">
            <v>2</v>
          </cell>
        </row>
        <row r="1146">
          <cell r="A1146" t="str">
            <v>MAR</v>
          </cell>
          <cell r="B1146" t="str">
            <v>ROMANIA</v>
          </cell>
          <cell r="C1146" t="str">
            <v>0694100</v>
          </cell>
          <cell r="D1146" t="str">
            <v>295/80R22.5TL 152/148M TH65</v>
          </cell>
          <cell r="E1146" t="str">
            <v>LOW SEC 22.5/24.5</v>
          </cell>
          <cell r="F1146" t="str">
            <v>M+H TRUCK</v>
          </cell>
          <cell r="G1146" t="str">
            <v>Pirelli</v>
          </cell>
          <cell r="H1146">
            <v>0.32100000000000001</v>
          </cell>
          <cell r="I1146">
            <v>27.285</v>
          </cell>
          <cell r="J1146">
            <v>64.869</v>
          </cell>
          <cell r="K1146">
            <v>5513.8649999999998</v>
          </cell>
          <cell r="L1146">
            <v>85</v>
          </cell>
        </row>
        <row r="1147">
          <cell r="A1147" t="str">
            <v>MAR</v>
          </cell>
          <cell r="B1147" t="str">
            <v>ROMANIA</v>
          </cell>
          <cell r="C1147" t="str">
            <v>1185300</v>
          </cell>
          <cell r="D1147" t="str">
            <v>295/80R22.5TL 152/148MAM TH85</v>
          </cell>
          <cell r="E1147" t="str">
            <v>LOW SEC 22.5/24.5</v>
          </cell>
          <cell r="F1147" t="str">
            <v>M+H TRUCK</v>
          </cell>
          <cell r="G1147" t="str">
            <v>Pirelli</v>
          </cell>
          <cell r="H1147">
            <v>0.32100000000000001</v>
          </cell>
          <cell r="I1147">
            <v>2.2469999999999999</v>
          </cell>
          <cell r="J1147">
            <v>65.5</v>
          </cell>
          <cell r="K1147">
            <v>458.5</v>
          </cell>
          <cell r="L1147">
            <v>7</v>
          </cell>
        </row>
        <row r="1148">
          <cell r="A1148" t="str">
            <v>MAR</v>
          </cell>
          <cell r="B1148" t="str">
            <v>ROMANIA</v>
          </cell>
          <cell r="C1148" t="str">
            <v>1184900</v>
          </cell>
          <cell r="D1148" t="str">
            <v>315/80R22.5TL156/150L(154M)AMTH85</v>
          </cell>
          <cell r="E1148" t="str">
            <v>LOW SEC 22.5/24.5</v>
          </cell>
          <cell r="F1148" t="str">
            <v>M+H TRUCK</v>
          </cell>
          <cell r="G1148" t="str">
            <v>Pirelli</v>
          </cell>
          <cell r="H1148">
            <v>0.36399999999999999</v>
          </cell>
          <cell r="I1148">
            <v>2.548</v>
          </cell>
          <cell r="J1148">
            <v>71.2</v>
          </cell>
          <cell r="K1148">
            <v>498.4</v>
          </cell>
          <cell r="L1148">
            <v>7</v>
          </cell>
        </row>
        <row r="1149">
          <cell r="A1149" t="str">
            <v>MAR</v>
          </cell>
          <cell r="B1149" t="str">
            <v>ROMANIA</v>
          </cell>
          <cell r="C1149" t="str">
            <v>0460400</v>
          </cell>
          <cell r="D1149" t="str">
            <v>8.5R17.5TL 121/120M LS97</v>
          </cell>
          <cell r="E1149" t="str">
            <v>LOW SECTION 17.5</v>
          </cell>
          <cell r="F1149" t="str">
            <v>M+H TRUCK</v>
          </cell>
          <cell r="G1149" t="str">
            <v>Pirelli</v>
          </cell>
          <cell r="H1149">
            <v>0.16600000000000001</v>
          </cell>
          <cell r="I1149">
            <v>1.8260000000000001</v>
          </cell>
          <cell r="J1149">
            <v>23.504999999999999</v>
          </cell>
          <cell r="K1149">
            <v>258.55500000000001</v>
          </cell>
          <cell r="L1149">
            <v>11</v>
          </cell>
        </row>
        <row r="1150">
          <cell r="A1150" t="str">
            <v>MAR</v>
          </cell>
          <cell r="B1150" t="str">
            <v>BUM</v>
          </cell>
          <cell r="C1150" t="str">
            <v>1551000</v>
          </cell>
          <cell r="D1150" t="str">
            <v>205/60R15TL 91H K.DRIV</v>
          </cell>
          <cell r="E1150" t="str">
            <v>H</v>
          </cell>
          <cell r="F1150" t="str">
            <v>CAR/LT/MIRS</v>
          </cell>
          <cell r="G1150" t="str">
            <v>Courier</v>
          </cell>
          <cell r="H1150">
            <v>8.1000000000000003E-2</v>
          </cell>
          <cell r="I1150">
            <v>0.16200000000000001</v>
          </cell>
          <cell r="J1150">
            <v>9.5009999999999994</v>
          </cell>
          <cell r="K1150">
            <v>19.001999999999999</v>
          </cell>
          <cell r="L1150">
            <v>2</v>
          </cell>
        </row>
        <row r="1151">
          <cell r="A1151" t="str">
            <v>MAR</v>
          </cell>
          <cell r="B1151" t="str">
            <v>BUM</v>
          </cell>
          <cell r="C1151" t="str">
            <v>0982400</v>
          </cell>
          <cell r="D1151" t="str">
            <v>175/50R14TL 74V P6000</v>
          </cell>
          <cell r="E1151" t="str">
            <v>V</v>
          </cell>
          <cell r="F1151" t="str">
            <v>CAR/LT/MIRS</v>
          </cell>
          <cell r="G1151" t="str">
            <v>Pirelli</v>
          </cell>
          <cell r="H1151">
            <v>4.9000000000000009E-2</v>
          </cell>
          <cell r="I1151">
            <v>1.0290000000000001</v>
          </cell>
          <cell r="J1151">
            <v>7.8</v>
          </cell>
          <cell r="K1151">
            <v>163.80000000000001</v>
          </cell>
          <cell r="L1151">
            <v>21</v>
          </cell>
        </row>
        <row r="1152">
          <cell r="A1152" t="str">
            <v>MAR</v>
          </cell>
          <cell r="B1152" t="str">
            <v>BUM</v>
          </cell>
          <cell r="C1152" t="str">
            <v>1651200</v>
          </cell>
          <cell r="D1152" t="str">
            <v>185/75R16CTL 104/102R CHRONO</v>
          </cell>
          <cell r="E1152" t="str">
            <v>VAN</v>
          </cell>
          <cell r="F1152" t="str">
            <v>CAR/LT/MIRS</v>
          </cell>
          <cell r="G1152" t="str">
            <v>Pirelli</v>
          </cell>
          <cell r="H1152">
            <v>8.6999999999999994E-2</v>
          </cell>
          <cell r="I1152">
            <v>0.34799999999999998</v>
          </cell>
          <cell r="J1152">
            <v>9.8000000000000007</v>
          </cell>
          <cell r="K1152">
            <v>39.200000000000003</v>
          </cell>
          <cell r="L1152">
            <v>4</v>
          </cell>
        </row>
        <row r="1153">
          <cell r="A1153" t="str">
            <v>MAR</v>
          </cell>
          <cell r="B1153" t="str">
            <v>BUM</v>
          </cell>
          <cell r="C1153" t="str">
            <v>1427000</v>
          </cell>
          <cell r="D1153" t="str">
            <v>195R14CTL 106/104R+L6 CITNET</v>
          </cell>
          <cell r="E1153" t="str">
            <v>VAN</v>
          </cell>
          <cell r="F1153" t="str">
            <v>CAR/LT/MIRS</v>
          </cell>
          <cell r="G1153" t="str">
            <v>Pirelli</v>
          </cell>
          <cell r="H1153">
            <v>8.8999999999999996E-2</v>
          </cell>
          <cell r="I1153">
            <v>1.958</v>
          </cell>
          <cell r="J1153">
            <v>12.89</v>
          </cell>
          <cell r="K1153">
            <v>283.58</v>
          </cell>
          <cell r="L1153">
            <v>22</v>
          </cell>
        </row>
        <row r="1154">
          <cell r="A1154" t="str">
            <v>MAR</v>
          </cell>
          <cell r="B1154" t="str">
            <v>BUM</v>
          </cell>
          <cell r="C1154" t="str">
            <v>1280200</v>
          </cell>
          <cell r="D1154" t="str">
            <v>195/55R15TL 85V P 7</v>
          </cell>
          <cell r="E1154" t="str">
            <v>V</v>
          </cell>
          <cell r="F1154" t="str">
            <v>CAR/LT/MIRS</v>
          </cell>
          <cell r="G1154" t="str">
            <v>Pirelli</v>
          </cell>
          <cell r="H1154">
            <v>6.9000000000000006E-2</v>
          </cell>
          <cell r="I1154">
            <v>6.9000000000000006E-2</v>
          </cell>
          <cell r="J1154">
            <v>8.7550000000000008</v>
          </cell>
          <cell r="K1154">
            <v>8.7550000000000008</v>
          </cell>
          <cell r="L1154">
            <v>1</v>
          </cell>
        </row>
        <row r="1155">
          <cell r="A1155" t="str">
            <v>MAR</v>
          </cell>
          <cell r="B1155" t="str">
            <v>BUM</v>
          </cell>
          <cell r="C1155" t="str">
            <v>1567900</v>
          </cell>
          <cell r="D1155" t="str">
            <v>195/70R15CTL 104/102R(97T) CIT.WP</v>
          </cell>
          <cell r="E1155" t="str">
            <v>VAN</v>
          </cell>
          <cell r="F1155" t="str">
            <v>CAR/LT/MIRS</v>
          </cell>
          <cell r="G1155" t="str">
            <v>Pirelli</v>
          </cell>
          <cell r="H1155">
            <v>8.3000000000000004E-2</v>
          </cell>
          <cell r="I1155">
            <v>0.33200000000000002</v>
          </cell>
          <cell r="J1155">
            <v>13.2</v>
          </cell>
          <cell r="K1155">
            <v>52.8</v>
          </cell>
          <cell r="L1155">
            <v>4</v>
          </cell>
        </row>
        <row r="1156">
          <cell r="A1156" t="str">
            <v>MAR</v>
          </cell>
          <cell r="B1156" t="str">
            <v>BUM</v>
          </cell>
          <cell r="C1156" t="str">
            <v>1116800</v>
          </cell>
          <cell r="D1156" t="str">
            <v>195/75R16CTL 107/105R'S' CIT.WP</v>
          </cell>
          <cell r="E1156" t="str">
            <v>VAN</v>
          </cell>
          <cell r="F1156" t="str">
            <v>CAR/LT/MIRS</v>
          </cell>
          <cell r="G1156" t="str">
            <v>Pirelli</v>
          </cell>
          <cell r="H1156">
            <v>9.5000000000000001E-2</v>
          </cell>
          <cell r="I1156">
            <v>1.9950000000000001</v>
          </cell>
          <cell r="J1156">
            <v>14.33</v>
          </cell>
          <cell r="K1156">
            <v>300.93</v>
          </cell>
          <cell r="L1156">
            <v>21</v>
          </cell>
        </row>
        <row r="1157">
          <cell r="A1157" t="str">
            <v>MAR</v>
          </cell>
          <cell r="B1157" t="str">
            <v>BUM</v>
          </cell>
          <cell r="C1157" t="str">
            <v>1178000</v>
          </cell>
          <cell r="D1157" t="str">
            <v>205/60R15TL 91H P 6</v>
          </cell>
          <cell r="E1157" t="str">
            <v>H</v>
          </cell>
          <cell r="F1157" t="str">
            <v>CAR/LT/MIRS</v>
          </cell>
          <cell r="G1157" t="str">
            <v>Pirelli</v>
          </cell>
          <cell r="H1157">
            <v>8.1000000000000003E-2</v>
          </cell>
          <cell r="I1157">
            <v>0.32400000000000001</v>
          </cell>
          <cell r="J1157">
            <v>9.407</v>
          </cell>
          <cell r="K1157">
            <v>37.628</v>
          </cell>
          <cell r="L1157">
            <v>4</v>
          </cell>
        </row>
        <row r="1158">
          <cell r="A1158" t="str">
            <v>MAR</v>
          </cell>
          <cell r="B1158" t="str">
            <v>BUM</v>
          </cell>
          <cell r="C1158" t="str">
            <v>1178900</v>
          </cell>
          <cell r="D1158" t="str">
            <v>205/60R16TL 92V P 7</v>
          </cell>
          <cell r="E1158" t="str">
            <v>V</v>
          </cell>
          <cell r="F1158" t="str">
            <v>CAR/LT/MIRS</v>
          </cell>
          <cell r="G1158" t="str">
            <v>Pirelli</v>
          </cell>
          <cell r="H1158">
            <v>8.6999999999999994E-2</v>
          </cell>
          <cell r="I1158">
            <v>1.6529999999999998</v>
          </cell>
          <cell r="J1158">
            <v>9.2160000000000011</v>
          </cell>
          <cell r="K1158">
            <v>175.10400000000001</v>
          </cell>
          <cell r="L1158">
            <v>19</v>
          </cell>
        </row>
        <row r="1159">
          <cell r="A1159" t="str">
            <v>MAR</v>
          </cell>
          <cell r="B1159" t="str">
            <v>BUM</v>
          </cell>
          <cell r="C1159" t="str">
            <v>0950400</v>
          </cell>
          <cell r="D1159" t="str">
            <v>205/65R15TL 94T P3000E</v>
          </cell>
          <cell r="E1159" t="str">
            <v>T</v>
          </cell>
          <cell r="F1159" t="str">
            <v>CAR/LT/MIRS</v>
          </cell>
          <cell r="G1159" t="str">
            <v>Pirelli</v>
          </cell>
          <cell r="H1159">
            <v>8.6000000000000007E-2</v>
          </cell>
          <cell r="I1159">
            <v>3.87</v>
          </cell>
          <cell r="J1159">
            <v>9.6269999999999989</v>
          </cell>
          <cell r="K1159">
            <v>433.21499999999997</v>
          </cell>
          <cell r="L1159">
            <v>45</v>
          </cell>
        </row>
        <row r="1160">
          <cell r="A1160" t="str">
            <v>MAR</v>
          </cell>
          <cell r="B1160" t="str">
            <v>BUM</v>
          </cell>
          <cell r="C1160" t="str">
            <v>1575500</v>
          </cell>
          <cell r="D1160" t="str">
            <v>205/75R16CTL 110/108R CHRONO</v>
          </cell>
          <cell r="E1160" t="str">
            <v>VAN</v>
          </cell>
          <cell r="F1160" t="str">
            <v>CAR/LT/MIRS</v>
          </cell>
          <cell r="G1160" t="str">
            <v>Pirelli</v>
          </cell>
          <cell r="H1160">
            <v>0.104</v>
          </cell>
          <cell r="I1160">
            <v>0.20799999999999999</v>
          </cell>
          <cell r="J1160">
            <v>15.853</v>
          </cell>
          <cell r="K1160">
            <v>31.706</v>
          </cell>
          <cell r="L1160">
            <v>2</v>
          </cell>
        </row>
        <row r="1161">
          <cell r="A1161" t="str">
            <v>MAR</v>
          </cell>
          <cell r="B1161" t="str">
            <v>BUM</v>
          </cell>
          <cell r="C1161" t="str">
            <v>1031300</v>
          </cell>
          <cell r="D1161" t="str">
            <v>215/55R16TL 93V P6000</v>
          </cell>
          <cell r="E1161" t="str">
            <v>V</v>
          </cell>
          <cell r="F1161" t="str">
            <v>CAR/LT/MIRS</v>
          </cell>
          <cell r="G1161" t="str">
            <v>Pirelli</v>
          </cell>
          <cell r="H1161">
            <v>8.8999999999999996E-2</v>
          </cell>
          <cell r="I1161">
            <v>1.869</v>
          </cell>
          <cell r="J1161">
            <v>9.8740000000000006</v>
          </cell>
          <cell r="K1161">
            <v>207.35400000000001</v>
          </cell>
          <cell r="L1161">
            <v>21</v>
          </cell>
        </row>
        <row r="1162">
          <cell r="A1162" t="str">
            <v>MAR</v>
          </cell>
          <cell r="B1162" t="str">
            <v>BUM</v>
          </cell>
          <cell r="C1162" t="str">
            <v>1101600</v>
          </cell>
          <cell r="D1162" t="str">
            <v>215/70R15CTL 109/107RL6CITNET</v>
          </cell>
          <cell r="E1162" t="str">
            <v>VAN</v>
          </cell>
          <cell r="F1162" t="str">
            <v>CAR/LT/MIRS</v>
          </cell>
          <cell r="G1162" t="str">
            <v>Pirelli</v>
          </cell>
          <cell r="H1162">
            <v>0.1</v>
          </cell>
          <cell r="I1162">
            <v>0.6</v>
          </cell>
          <cell r="J1162">
            <v>14.83</v>
          </cell>
          <cell r="K1162">
            <v>88.98</v>
          </cell>
          <cell r="L1162">
            <v>6</v>
          </cell>
        </row>
        <row r="1163">
          <cell r="A1163" t="str">
            <v>MAR</v>
          </cell>
          <cell r="B1163" t="str">
            <v>BUM</v>
          </cell>
          <cell r="C1163" t="str">
            <v>1510700</v>
          </cell>
          <cell r="D1163" t="str">
            <v>225/50R17XLTL 98Y P 7</v>
          </cell>
          <cell r="E1163" t="str">
            <v>W Y ZR</v>
          </cell>
          <cell r="F1163" t="str">
            <v>CAR/LT/MIRS</v>
          </cell>
          <cell r="G1163" t="str">
            <v>Pirelli</v>
          </cell>
          <cell r="H1163">
            <v>9.7000000000000017E-2</v>
          </cell>
          <cell r="I1163">
            <v>0.29100000000000004</v>
          </cell>
          <cell r="J1163">
            <v>11.046999999999999</v>
          </cell>
          <cell r="K1163">
            <v>33.140999999999998</v>
          </cell>
          <cell r="L1163">
            <v>3</v>
          </cell>
        </row>
        <row r="1164">
          <cell r="A1164" t="str">
            <v>MAR</v>
          </cell>
          <cell r="B1164" t="str">
            <v>BUM</v>
          </cell>
          <cell r="C1164" t="str">
            <v>1179100</v>
          </cell>
          <cell r="D1164" t="str">
            <v>225/60R16TL 98V P 7</v>
          </cell>
          <cell r="E1164" t="str">
            <v>V</v>
          </cell>
          <cell r="F1164" t="str">
            <v>CAR/LT/MIRS</v>
          </cell>
          <cell r="G1164" t="str">
            <v>Pirelli</v>
          </cell>
          <cell r="H1164">
            <v>0.10299999999999999</v>
          </cell>
          <cell r="I1164">
            <v>2.9869999999999997</v>
          </cell>
          <cell r="J1164">
            <v>11.593</v>
          </cell>
          <cell r="K1164">
            <v>336.197</v>
          </cell>
          <cell r="L1164">
            <v>29</v>
          </cell>
        </row>
        <row r="1165">
          <cell r="A1165" t="str">
            <v>MAR</v>
          </cell>
          <cell r="B1165" t="str">
            <v>BUM</v>
          </cell>
          <cell r="C1165" t="str">
            <v>1450900</v>
          </cell>
          <cell r="D1165" t="str">
            <v>235/45ZR17XLTL 97Y PZERON</v>
          </cell>
          <cell r="E1165" t="str">
            <v>W Y ZR</v>
          </cell>
          <cell r="F1165" t="str">
            <v>CAR/LT/MIRS</v>
          </cell>
          <cell r="G1165" t="str">
            <v>Pirelli</v>
          </cell>
          <cell r="H1165">
            <v>9.7000000000000003E-2</v>
          </cell>
          <cell r="I1165">
            <v>0.48499999999999999</v>
          </cell>
          <cell r="J1165">
            <v>11.39</v>
          </cell>
          <cell r="K1165">
            <v>56.95</v>
          </cell>
          <cell r="L1165">
            <v>5</v>
          </cell>
        </row>
        <row r="1166">
          <cell r="A1166" t="str">
            <v>MAR</v>
          </cell>
          <cell r="B1166" t="str">
            <v>BUM</v>
          </cell>
          <cell r="C1166" t="str">
            <v>1510900</v>
          </cell>
          <cell r="D1166" t="str">
            <v>245/45R17XLTL 99Y(nolbl) PZROSS</v>
          </cell>
          <cell r="E1166" t="str">
            <v>W Y ZR</v>
          </cell>
          <cell r="F1166" t="str">
            <v>CAR/LT/MIRS</v>
          </cell>
          <cell r="G1166" t="str">
            <v>Pirelli</v>
          </cell>
          <cell r="H1166">
            <v>0.104</v>
          </cell>
          <cell r="I1166">
            <v>0.104</v>
          </cell>
          <cell r="J1166">
            <v>11.417</v>
          </cell>
          <cell r="K1166">
            <v>11.417</v>
          </cell>
          <cell r="L1166">
            <v>1</v>
          </cell>
        </row>
        <row r="1167">
          <cell r="A1167" t="str">
            <v>MAR</v>
          </cell>
          <cell r="B1167" t="str">
            <v>ROMANIA</v>
          </cell>
          <cell r="C1167" t="str">
            <v>1280200</v>
          </cell>
          <cell r="D1167" t="str">
            <v>195/55R15TL 85V P 7</v>
          </cell>
          <cell r="E1167" t="str">
            <v>V</v>
          </cell>
          <cell r="F1167" t="str">
            <v>CAR/LT/MIRS</v>
          </cell>
          <cell r="G1167" t="str">
            <v>Pirelli</v>
          </cell>
          <cell r="H1167">
            <v>6.9000000000000006E-2</v>
          </cell>
          <cell r="I1167">
            <v>6.9000000000000006E-2</v>
          </cell>
          <cell r="J1167">
            <v>8.7550000000000008</v>
          </cell>
          <cell r="K1167">
            <v>8.7550000000000008</v>
          </cell>
          <cell r="L1167">
            <v>1</v>
          </cell>
        </row>
        <row r="1168">
          <cell r="A1168" t="str">
            <v>MAR</v>
          </cell>
          <cell r="B1168" t="str">
            <v>ROMANIA</v>
          </cell>
          <cell r="C1168" t="str">
            <v>1575700</v>
          </cell>
          <cell r="D1168" t="str">
            <v>195/70R15CTL 104/102R(97T) CHRONO</v>
          </cell>
          <cell r="E1168" t="str">
            <v>VAN</v>
          </cell>
          <cell r="F1168" t="str">
            <v>CAR/LT/MIRS</v>
          </cell>
          <cell r="G1168" t="str">
            <v>Pirelli</v>
          </cell>
          <cell r="H1168">
            <v>8.3000000000000004E-2</v>
          </cell>
          <cell r="I1168">
            <v>1.992</v>
          </cell>
          <cell r="J1168">
            <v>12.6</v>
          </cell>
          <cell r="K1168">
            <v>302.39999999999998</v>
          </cell>
          <cell r="L1168">
            <v>24</v>
          </cell>
        </row>
        <row r="1169">
          <cell r="A1169" t="str">
            <v>MAR</v>
          </cell>
          <cell r="B1169" t="str">
            <v>ROMANIA</v>
          </cell>
          <cell r="C1169" t="str">
            <v>1001600</v>
          </cell>
          <cell r="D1169" t="str">
            <v>195/75R16CTL 107/105RL4 CITNET</v>
          </cell>
          <cell r="E1169" t="str">
            <v>VAN</v>
          </cell>
          <cell r="F1169" t="str">
            <v>CAR/LT/MIRS</v>
          </cell>
          <cell r="G1169" t="str">
            <v>Pirelli</v>
          </cell>
          <cell r="H1169">
            <v>9.5000000000000001E-2</v>
          </cell>
          <cell r="I1169">
            <v>9.5000000000000001E-2</v>
          </cell>
          <cell r="J1169">
            <v>14.22</v>
          </cell>
          <cell r="K1169">
            <v>14.22</v>
          </cell>
          <cell r="L1169">
            <v>1</v>
          </cell>
        </row>
        <row r="1170">
          <cell r="A1170" t="str">
            <v>MAR</v>
          </cell>
          <cell r="B1170" t="str">
            <v>ROMANIA</v>
          </cell>
          <cell r="C1170" t="str">
            <v>0747100</v>
          </cell>
          <cell r="D1170" t="str">
            <v>205/50R15TL 86V P6000</v>
          </cell>
          <cell r="E1170" t="str">
            <v>V</v>
          </cell>
          <cell r="F1170" t="str">
            <v>CAR/LT/MIRS</v>
          </cell>
          <cell r="G1170" t="str">
            <v>Pirelli</v>
          </cell>
          <cell r="H1170">
            <v>7.0000000000000007E-2</v>
          </cell>
          <cell r="I1170">
            <v>0.28000000000000003</v>
          </cell>
          <cell r="J1170">
            <v>8.99</v>
          </cell>
          <cell r="K1170">
            <v>35.96</v>
          </cell>
          <cell r="L1170">
            <v>4</v>
          </cell>
        </row>
        <row r="1171">
          <cell r="A1171" t="str">
            <v>MAR</v>
          </cell>
          <cell r="B1171" t="str">
            <v>ROMANIA</v>
          </cell>
          <cell r="C1171" t="str">
            <v>1445800</v>
          </cell>
          <cell r="D1171" t="str">
            <v>205/50R16TL 87V P6000</v>
          </cell>
          <cell r="E1171" t="str">
            <v>V</v>
          </cell>
          <cell r="F1171" t="str">
            <v>CAR/LT/MIRS</v>
          </cell>
          <cell r="G1171" t="str">
            <v>Pirelli</v>
          </cell>
          <cell r="H1171">
            <v>7.6999999999999999E-2</v>
          </cell>
          <cell r="I1171">
            <v>7.6999999999999999E-2</v>
          </cell>
          <cell r="J1171">
            <v>8.9239999999999995</v>
          </cell>
          <cell r="K1171">
            <v>8.9239999999999995</v>
          </cell>
          <cell r="L1171">
            <v>1</v>
          </cell>
        </row>
        <row r="1172">
          <cell r="A1172" t="str">
            <v>MAR</v>
          </cell>
          <cell r="B1172" t="str">
            <v>ROMANIA</v>
          </cell>
          <cell r="C1172" t="str">
            <v>1280100</v>
          </cell>
          <cell r="D1172" t="str">
            <v>205/60R15TL 91W P 7</v>
          </cell>
          <cell r="E1172" t="str">
            <v>W Y ZR</v>
          </cell>
          <cell r="F1172" t="str">
            <v>CAR/LT/MIRS</v>
          </cell>
          <cell r="G1172" t="str">
            <v>Pirelli</v>
          </cell>
          <cell r="H1172">
            <v>8.1000000000000003E-2</v>
          </cell>
          <cell r="I1172">
            <v>8.1000000000000003E-2</v>
          </cell>
          <cell r="J1172">
            <v>9.1780000000000008</v>
          </cell>
          <cell r="K1172">
            <v>9.1780000000000008</v>
          </cell>
          <cell r="L1172">
            <v>1</v>
          </cell>
        </row>
        <row r="1173">
          <cell r="A1173" t="str">
            <v>MAR</v>
          </cell>
          <cell r="B1173" t="str">
            <v>ROMANIA</v>
          </cell>
          <cell r="C1173" t="str">
            <v>1449700</v>
          </cell>
          <cell r="D1173" t="str">
            <v>215/55R16TL 93H P 7</v>
          </cell>
          <cell r="E1173" t="str">
            <v>H</v>
          </cell>
          <cell r="F1173" t="str">
            <v>CAR/LT/MIRS</v>
          </cell>
          <cell r="G1173" t="str">
            <v>Pirelli</v>
          </cell>
          <cell r="H1173">
            <v>8.8999999999999996E-2</v>
          </cell>
          <cell r="I1173">
            <v>3.649</v>
          </cell>
          <cell r="J1173">
            <v>10.231999999999999</v>
          </cell>
          <cell r="K1173">
            <v>419.512</v>
          </cell>
          <cell r="L1173">
            <v>41</v>
          </cell>
        </row>
        <row r="1174">
          <cell r="A1174" t="str">
            <v>MAR</v>
          </cell>
          <cell r="B1174" t="str">
            <v>ROMANIA</v>
          </cell>
          <cell r="C1174" t="str">
            <v>1519600</v>
          </cell>
          <cell r="D1174" t="str">
            <v>225/40ZR18TL 88W PDRAGN</v>
          </cell>
          <cell r="E1174" t="str">
            <v>W Y ZR</v>
          </cell>
          <cell r="F1174" t="str">
            <v>CAR/LT/MIRS</v>
          </cell>
          <cell r="G1174" t="str">
            <v>Pirelli</v>
          </cell>
          <cell r="H1174">
            <v>9.0999999999999998E-2</v>
          </cell>
          <cell r="I1174">
            <v>0.182</v>
          </cell>
          <cell r="J1174">
            <v>10.55</v>
          </cell>
          <cell r="K1174">
            <v>21.1</v>
          </cell>
          <cell r="L1174">
            <v>2</v>
          </cell>
        </row>
        <row r="1175">
          <cell r="A1175" t="str">
            <v>MAR</v>
          </cell>
          <cell r="B1175" t="str">
            <v>ROMANIA</v>
          </cell>
          <cell r="C1175" t="str">
            <v>1509600</v>
          </cell>
          <cell r="D1175" t="str">
            <v>225/50R16TL 92VMO P 7</v>
          </cell>
          <cell r="E1175" t="str">
            <v>V</v>
          </cell>
          <cell r="F1175" t="str">
            <v>CAR/LT/MIRS</v>
          </cell>
          <cell r="G1175" t="str">
            <v>Pirelli</v>
          </cell>
          <cell r="H1175">
            <v>0.09</v>
          </cell>
          <cell r="I1175">
            <v>0.9</v>
          </cell>
          <cell r="J1175">
            <v>10.757999999999999</v>
          </cell>
          <cell r="K1175">
            <v>107.58</v>
          </cell>
          <cell r="L1175">
            <v>10</v>
          </cell>
        </row>
        <row r="1176">
          <cell r="A1176" t="str">
            <v>MAR</v>
          </cell>
          <cell r="B1176" t="str">
            <v>ROMANIA</v>
          </cell>
          <cell r="C1176" t="str">
            <v>1508500</v>
          </cell>
          <cell r="D1176" t="str">
            <v>225/50ZR17XLTL 98Y(no lbl) PZROSS</v>
          </cell>
          <cell r="E1176" t="str">
            <v>W Y ZR</v>
          </cell>
          <cell r="F1176" t="str">
            <v>CAR/LT/MIRS</v>
          </cell>
          <cell r="G1176" t="str">
            <v>Pirelli</v>
          </cell>
          <cell r="H1176">
            <v>9.7000000000000003E-2</v>
          </cell>
          <cell r="I1176">
            <v>9.7000000000000003E-2</v>
          </cell>
          <cell r="J1176">
            <v>12.285</v>
          </cell>
          <cell r="K1176">
            <v>12.285</v>
          </cell>
          <cell r="L1176">
            <v>1</v>
          </cell>
        </row>
        <row r="1177">
          <cell r="A1177" t="str">
            <v>MAR</v>
          </cell>
          <cell r="B1177" t="str">
            <v>ROMANIA</v>
          </cell>
          <cell r="C1177" t="str">
            <v>1553900</v>
          </cell>
          <cell r="D1177" t="str">
            <v>225/60R18TL 100W P 7</v>
          </cell>
          <cell r="E1177" t="str">
            <v>W Y ZR</v>
          </cell>
          <cell r="F1177" t="str">
            <v>CAR/LT/MIRS</v>
          </cell>
          <cell r="G1177" t="str">
            <v>Pirelli</v>
          </cell>
          <cell r="H1177">
            <v>0.11899999999999999</v>
          </cell>
          <cell r="I1177">
            <v>3.0939999999999999</v>
          </cell>
          <cell r="J1177">
            <v>13.611000000000001</v>
          </cell>
          <cell r="K1177">
            <v>353.88600000000002</v>
          </cell>
          <cell r="L1177">
            <v>26</v>
          </cell>
        </row>
        <row r="1178">
          <cell r="A1178" t="str">
            <v>MAR</v>
          </cell>
          <cell r="B1178" t="str">
            <v>ROMANIA</v>
          </cell>
          <cell r="C1178" t="str">
            <v>1492200</v>
          </cell>
          <cell r="D1178" t="str">
            <v>235/40ZR18TL(91)N5 PZROSS</v>
          </cell>
          <cell r="E1178" t="str">
            <v>W Y ZR</v>
          </cell>
          <cell r="F1178" t="str">
            <v>CAR/LT/MIRS</v>
          </cell>
          <cell r="G1178" t="str">
            <v>Pirelli</v>
          </cell>
          <cell r="H1178">
            <v>9.8000000000000004E-2</v>
          </cell>
          <cell r="I1178">
            <v>9.8000000000000004E-2</v>
          </cell>
          <cell r="J1178">
            <v>10.904</v>
          </cell>
          <cell r="K1178">
            <v>10.904</v>
          </cell>
          <cell r="L1178">
            <v>1</v>
          </cell>
        </row>
        <row r="1179">
          <cell r="A1179" t="str">
            <v>MAR</v>
          </cell>
          <cell r="B1179" t="str">
            <v>ROMANIA</v>
          </cell>
          <cell r="C1179" t="str">
            <v>1520300</v>
          </cell>
          <cell r="D1179" t="str">
            <v>235/45ZR17TL 94W PDRAGN</v>
          </cell>
          <cell r="E1179" t="str">
            <v>W Y ZR</v>
          </cell>
          <cell r="F1179" t="str">
            <v>CAR/LT/MIRS</v>
          </cell>
          <cell r="G1179" t="str">
            <v>Pirelli</v>
          </cell>
          <cell r="H1179">
            <v>9.7000000000000003E-2</v>
          </cell>
          <cell r="I1179">
            <v>9.7000000000000003E-2</v>
          </cell>
          <cell r="J1179">
            <v>11.635</v>
          </cell>
          <cell r="K1179">
            <v>11.635</v>
          </cell>
          <cell r="L1179">
            <v>1</v>
          </cell>
        </row>
        <row r="1180">
          <cell r="A1180" t="str">
            <v>MAR</v>
          </cell>
          <cell r="B1180" t="str">
            <v>ROMANIA</v>
          </cell>
          <cell r="C1180" t="str">
            <v>1541600</v>
          </cell>
          <cell r="D1180" t="str">
            <v>245/40ZR18XLTL 97Y(nolbl) PZROSS</v>
          </cell>
          <cell r="E1180" t="str">
            <v>W Y ZR</v>
          </cell>
          <cell r="F1180" t="str">
            <v>CAR/LT/MIRS</v>
          </cell>
          <cell r="G1180" t="str">
            <v>Pirelli</v>
          </cell>
          <cell r="H1180">
            <v>0.105</v>
          </cell>
          <cell r="I1180">
            <v>0.42</v>
          </cell>
          <cell r="J1180">
            <v>11.247</v>
          </cell>
          <cell r="K1180">
            <v>44.988</v>
          </cell>
          <cell r="L1180">
            <v>4</v>
          </cell>
        </row>
        <row r="1181">
          <cell r="A1181" t="str">
            <v>MAR</v>
          </cell>
          <cell r="B1181" t="str">
            <v>ROMANIA</v>
          </cell>
          <cell r="C1181" t="str">
            <v>1394500</v>
          </cell>
          <cell r="D1181" t="str">
            <v>255/65R16TL 109HRB M+S SC-STR</v>
          </cell>
          <cell r="E1181" t="str">
            <v>SUV</v>
          </cell>
          <cell r="F1181" t="str">
            <v>CAR/LT/MIRS</v>
          </cell>
          <cell r="G1181" t="str">
            <v>Pirelli</v>
          </cell>
          <cell r="H1181">
            <v>0.13900000000000001</v>
          </cell>
          <cell r="I1181">
            <v>0.27800000000000002</v>
          </cell>
          <cell r="J1181">
            <v>17.344000000000001</v>
          </cell>
          <cell r="K1181">
            <v>34.688000000000002</v>
          </cell>
          <cell r="L1181">
            <v>2</v>
          </cell>
        </row>
        <row r="1182">
          <cell r="A1182" t="str">
            <v>MAR</v>
          </cell>
          <cell r="B1182" t="str">
            <v>ROMANIA</v>
          </cell>
          <cell r="C1182" t="str">
            <v>1074300</v>
          </cell>
          <cell r="D1182" t="str">
            <v>275/40ZR18TL 99Y(F) PZEROA</v>
          </cell>
          <cell r="E1182" t="str">
            <v>W Y ZR</v>
          </cell>
          <cell r="F1182" t="str">
            <v>CAR/LT/MIRS</v>
          </cell>
          <cell r="G1182" t="str">
            <v>Pirelli</v>
          </cell>
          <cell r="H1182">
            <v>0.126</v>
          </cell>
          <cell r="I1182">
            <v>0.252</v>
          </cell>
          <cell r="J1182">
            <v>13.039</v>
          </cell>
          <cell r="K1182">
            <v>26.077999999999999</v>
          </cell>
          <cell r="L1182">
            <v>2</v>
          </cell>
        </row>
        <row r="1183">
          <cell r="A1183" t="str">
            <v>MAR</v>
          </cell>
          <cell r="B1183" t="str">
            <v>ROMANIA</v>
          </cell>
          <cell r="C1183" t="str">
            <v>1634600</v>
          </cell>
          <cell r="D1183" t="str">
            <v>P165/70R13TL 79T P400 A</v>
          </cell>
          <cell r="E1183" t="str">
            <v>T</v>
          </cell>
          <cell r="F1183" t="str">
            <v>CAR/LT/MIRS</v>
          </cell>
          <cell r="G1183" t="str">
            <v>Pirelli</v>
          </cell>
          <cell r="H1183">
            <v>5.1999999999999998E-2</v>
          </cell>
          <cell r="I1183">
            <v>4.8879999999999999</v>
          </cell>
          <cell r="J1183">
            <v>6</v>
          </cell>
          <cell r="K1183">
            <v>564</v>
          </cell>
          <cell r="L1183">
            <v>94</v>
          </cell>
        </row>
        <row r="1184">
          <cell r="A1184" t="str">
            <v>MAR</v>
          </cell>
          <cell r="B1184" t="str">
            <v>ROMANIA</v>
          </cell>
          <cell r="C1184" t="str">
            <v>1393900</v>
          </cell>
          <cell r="D1184" t="str">
            <v>P215/70R16TL 100HRB M+S SC-STR</v>
          </cell>
          <cell r="E1184" t="str">
            <v>SUV</v>
          </cell>
          <cell r="F1184" t="str">
            <v>CAR/LT/MIRS</v>
          </cell>
          <cell r="G1184" t="str">
            <v>Pirelli</v>
          </cell>
          <cell r="H1184">
            <v>0.108</v>
          </cell>
          <cell r="I1184">
            <v>1.8360000000000001</v>
          </cell>
          <cell r="J1184">
            <v>12.318</v>
          </cell>
          <cell r="K1184">
            <v>209.40600000000001</v>
          </cell>
          <cell r="L1184">
            <v>17</v>
          </cell>
        </row>
        <row r="1185">
          <cell r="A1185" t="str">
            <v>MAR</v>
          </cell>
          <cell r="B1185" t="str">
            <v>ROMANIA</v>
          </cell>
          <cell r="C1185" t="str">
            <v>1442600</v>
          </cell>
          <cell r="D1185" t="str">
            <v>P225/70R15TL 100TRW(A) SC-STR</v>
          </cell>
          <cell r="E1185" t="str">
            <v>SUV</v>
          </cell>
          <cell r="F1185" t="str">
            <v>CAR/LT/MIRS</v>
          </cell>
          <cell r="G1185" t="str">
            <v>Pirelli</v>
          </cell>
          <cell r="H1185">
            <v>0.109</v>
          </cell>
          <cell r="I1185">
            <v>1.1990000000000001</v>
          </cell>
          <cell r="J1185">
            <v>13.556000000000001</v>
          </cell>
          <cell r="K1185">
            <v>149.11600000000001</v>
          </cell>
          <cell r="L1185">
            <v>11</v>
          </cell>
        </row>
        <row r="1186">
          <cell r="A1186" t="str">
            <v>MAR</v>
          </cell>
          <cell r="B1186" t="str">
            <v>ROMANIA</v>
          </cell>
          <cell r="C1186" t="str">
            <v>1443600</v>
          </cell>
          <cell r="D1186" t="str">
            <v>P265/70R16TL 112TRW(A) SC-STR</v>
          </cell>
          <cell r="E1186" t="str">
            <v>SUV</v>
          </cell>
          <cell r="F1186" t="str">
            <v>CAR/LT/MIRS</v>
          </cell>
          <cell r="G1186" t="str">
            <v>Pirelli</v>
          </cell>
          <cell r="H1186">
            <v>0.16</v>
          </cell>
          <cell r="I1186">
            <v>0.96</v>
          </cell>
          <cell r="J1186">
            <v>17.966000000000001</v>
          </cell>
          <cell r="K1186">
            <v>107.79600000000001</v>
          </cell>
          <cell r="L1186">
            <v>6</v>
          </cell>
        </row>
        <row r="1187">
          <cell r="A1187" t="str">
            <v>MAR</v>
          </cell>
          <cell r="B1187" t="str">
            <v>ROMANIA</v>
          </cell>
          <cell r="C1187" t="str">
            <v>1443800</v>
          </cell>
          <cell r="D1187" t="str">
            <v>P265/70R17TL 113HRB(A) SC-STR</v>
          </cell>
          <cell r="E1187" t="str">
            <v>SUV</v>
          </cell>
          <cell r="F1187" t="str">
            <v>CAR/LT/MIRS</v>
          </cell>
          <cell r="G1187" t="str">
            <v>Pirelli</v>
          </cell>
          <cell r="H1187">
            <v>0.17100000000000001</v>
          </cell>
          <cell r="I1187">
            <v>0.34200000000000003</v>
          </cell>
          <cell r="J1187">
            <v>18.391999999999999</v>
          </cell>
          <cell r="K1187">
            <v>36.783999999999999</v>
          </cell>
          <cell r="L1187">
            <v>2</v>
          </cell>
        </row>
        <row r="1188">
          <cell r="A1188" t="str">
            <v>MAR</v>
          </cell>
          <cell r="B1188" t="str">
            <v>ROMANIA</v>
          </cell>
          <cell r="C1188" t="str">
            <v>0839400</v>
          </cell>
          <cell r="D1188" t="str">
            <v>315/70R22.5TL 154/150L(152M) FH55</v>
          </cell>
          <cell r="E1188" t="str">
            <v>LOW SEC 22.5/24.5</v>
          </cell>
          <cell r="F1188" t="str">
            <v>M+H TRUCK</v>
          </cell>
          <cell r="G1188" t="str">
            <v>Pirelli</v>
          </cell>
          <cell r="H1188">
            <v>0.32300000000000001</v>
          </cell>
          <cell r="I1188">
            <v>6.7830000000000004</v>
          </cell>
          <cell r="J1188">
            <v>63.368000000000002</v>
          </cell>
          <cell r="K1188">
            <v>1330.7280000000001</v>
          </cell>
          <cell r="L1188">
            <v>21</v>
          </cell>
        </row>
        <row r="1189">
          <cell r="A1189" t="str">
            <v>MAR</v>
          </cell>
          <cell r="B1189" t="str">
            <v>ROMANIA</v>
          </cell>
          <cell r="C1189" t="str">
            <v>0684400</v>
          </cell>
          <cell r="D1189" t="str">
            <v>315/80R22.5TL 154/150M(156L) FH55</v>
          </cell>
          <cell r="E1189" t="str">
            <v>LOW SEC 22.5/24.5</v>
          </cell>
          <cell r="F1189" t="str">
            <v>M+H TRUCK</v>
          </cell>
          <cell r="G1189" t="str">
            <v>Pirelli</v>
          </cell>
          <cell r="H1189">
            <v>0.36399999999999999</v>
          </cell>
          <cell r="I1189">
            <v>25.843999999999998</v>
          </cell>
          <cell r="J1189">
            <v>65.292000000000002</v>
          </cell>
          <cell r="K1189">
            <v>4635.732</v>
          </cell>
          <cell r="L1189">
            <v>71</v>
          </cell>
        </row>
        <row r="1190">
          <cell r="A1190" t="str">
            <v>MAR</v>
          </cell>
          <cell r="B1190" t="str">
            <v>ROMANIA</v>
          </cell>
          <cell r="C1190" t="str">
            <v>0739400</v>
          </cell>
          <cell r="D1190" t="str">
            <v>9R22.5TL 133/131L FR12</v>
          </cell>
          <cell r="E1190" t="str">
            <v>STANDARD =&gt; 19.5</v>
          </cell>
          <cell r="F1190" t="str">
            <v>M+H TRUCK</v>
          </cell>
          <cell r="G1190" t="str">
            <v>Pirelli</v>
          </cell>
          <cell r="H1190">
            <v>0.24199999999999999</v>
          </cell>
          <cell r="I1190">
            <v>4.3559999999999999</v>
          </cell>
          <cell r="J1190">
            <v>35.200000000000003</v>
          </cell>
          <cell r="K1190">
            <v>633.6</v>
          </cell>
          <cell r="L1190">
            <v>18</v>
          </cell>
        </row>
        <row r="1191">
          <cell r="A1191" t="str">
            <v>MAR</v>
          </cell>
          <cell r="B1191" t="str">
            <v>BUM</v>
          </cell>
          <cell r="C1191" t="str">
            <v>1562400</v>
          </cell>
          <cell r="D1191" t="str">
            <v>155/80R13TL 79T K.DRIV</v>
          </cell>
          <cell r="E1191" t="str">
            <v>T</v>
          </cell>
          <cell r="F1191" t="str">
            <v>CAR/LT/MIRS</v>
          </cell>
          <cell r="G1191" t="str">
            <v>Courier</v>
          </cell>
          <cell r="H1191">
            <v>5.2000000000000005E-2</v>
          </cell>
          <cell r="I1191">
            <v>0.26</v>
          </cell>
          <cell r="J1191">
            <v>6.2</v>
          </cell>
          <cell r="K1191">
            <v>31</v>
          </cell>
          <cell r="L1191">
            <v>5</v>
          </cell>
        </row>
        <row r="1192">
          <cell r="A1192" t="str">
            <v>MAR</v>
          </cell>
          <cell r="B1192" t="str">
            <v>BUM</v>
          </cell>
          <cell r="C1192" t="str">
            <v>1563700</v>
          </cell>
          <cell r="D1192" t="str">
            <v>185/65R14TL 86T K.DRIV</v>
          </cell>
          <cell r="E1192" t="str">
            <v>T</v>
          </cell>
          <cell r="F1192" t="str">
            <v>CAR/LT/MIRS</v>
          </cell>
          <cell r="G1192" t="str">
            <v>Courier</v>
          </cell>
          <cell r="H1192">
            <v>6.6000000000000003E-2</v>
          </cell>
          <cell r="I1192">
            <v>0.39600000000000002</v>
          </cell>
          <cell r="J1192">
            <v>7.9</v>
          </cell>
          <cell r="K1192">
            <v>47.4</v>
          </cell>
          <cell r="L1192">
            <v>6</v>
          </cell>
        </row>
        <row r="1193">
          <cell r="A1193" t="str">
            <v>MAR</v>
          </cell>
          <cell r="B1193" t="str">
            <v>SERBIA/MONTENEGRO</v>
          </cell>
          <cell r="C1193" t="str">
            <v>0746900</v>
          </cell>
          <cell r="D1193" t="str">
            <v>205/65R15TL 94H P6000</v>
          </cell>
          <cell r="E1193" t="str">
            <v>H</v>
          </cell>
          <cell r="F1193" t="str">
            <v>CAR/LT/MIRS</v>
          </cell>
          <cell r="G1193" t="str">
            <v>Pirelli</v>
          </cell>
          <cell r="H1193">
            <v>8.5999999999999993E-2</v>
          </cell>
          <cell r="I1193">
            <v>0.17199999999999999</v>
          </cell>
          <cell r="J1193">
            <v>9.2110000000000003</v>
          </cell>
          <cell r="K1193">
            <v>18.422000000000001</v>
          </cell>
          <cell r="L1193">
            <v>2</v>
          </cell>
        </row>
        <row r="1194">
          <cell r="A1194" t="str">
            <v>MAR</v>
          </cell>
          <cell r="B1194" t="str">
            <v>SERBIA/MONTENEGRO</v>
          </cell>
          <cell r="C1194" t="str">
            <v>1603000</v>
          </cell>
          <cell r="D1194" t="str">
            <v>205/65R15TL 94V PDRAGN</v>
          </cell>
          <cell r="E1194" t="str">
            <v>V</v>
          </cell>
          <cell r="F1194" t="str">
            <v>CAR/LT/MIRS</v>
          </cell>
          <cell r="G1194" t="str">
            <v>Pirelli</v>
          </cell>
          <cell r="H1194">
            <v>8.5999999999999993E-2</v>
          </cell>
          <cell r="I1194">
            <v>0.60199999999999998</v>
          </cell>
          <cell r="J1194">
            <v>10.007000000000001</v>
          </cell>
          <cell r="K1194">
            <v>70.049000000000007</v>
          </cell>
          <cell r="L1194">
            <v>7</v>
          </cell>
        </row>
        <row r="1195">
          <cell r="A1195" t="str">
            <v>MAR</v>
          </cell>
          <cell r="B1195" t="str">
            <v>SERBIA/MONTENEGRO</v>
          </cell>
          <cell r="C1195" t="str">
            <v>1001000</v>
          </cell>
          <cell r="D1195" t="str">
            <v>205/70R15CTL 106/104RL6 CITNET</v>
          </cell>
          <cell r="E1195" t="str">
            <v>VAN</v>
          </cell>
          <cell r="F1195" t="str">
            <v>CAR/LT/MIRS</v>
          </cell>
          <cell r="G1195" t="str">
            <v>Pirelli</v>
          </cell>
          <cell r="H1195">
            <v>9.0999999999999998E-2</v>
          </cell>
          <cell r="I1195">
            <v>0.36399999999999999</v>
          </cell>
          <cell r="J1195">
            <v>14.04</v>
          </cell>
          <cell r="K1195">
            <v>56.16</v>
          </cell>
          <cell r="L1195">
            <v>4</v>
          </cell>
        </row>
        <row r="1196">
          <cell r="A1196" t="str">
            <v>MAR</v>
          </cell>
          <cell r="B1196" t="str">
            <v>SERBIA/MONTENEGRO</v>
          </cell>
          <cell r="C1196" t="str">
            <v>1426800</v>
          </cell>
          <cell r="D1196" t="str">
            <v>205/75R16CTL 110/108R+L4 CITNET</v>
          </cell>
          <cell r="E1196" t="str">
            <v>VAN</v>
          </cell>
          <cell r="F1196" t="str">
            <v>CAR/LT/MIRS</v>
          </cell>
          <cell r="G1196" t="str">
            <v>Pirelli</v>
          </cell>
          <cell r="H1196">
            <v>0.104</v>
          </cell>
          <cell r="I1196">
            <v>0.624</v>
          </cell>
          <cell r="J1196">
            <v>15.887</v>
          </cell>
          <cell r="K1196">
            <v>95.322000000000003</v>
          </cell>
          <cell r="L1196">
            <v>6</v>
          </cell>
        </row>
        <row r="1197">
          <cell r="A1197" t="str">
            <v>MAR</v>
          </cell>
          <cell r="B1197" t="str">
            <v>SERBIA/MONTENEGRO</v>
          </cell>
          <cell r="C1197" t="str">
            <v>1332700</v>
          </cell>
          <cell r="D1197" t="str">
            <v>215/55R16TL 93V P 7</v>
          </cell>
          <cell r="E1197" t="str">
            <v>V</v>
          </cell>
          <cell r="F1197" t="str">
            <v>CAR/LT/MIRS</v>
          </cell>
          <cell r="G1197" t="str">
            <v>Pirelli</v>
          </cell>
          <cell r="H1197">
            <v>8.8999999999999996E-2</v>
          </cell>
          <cell r="I1197">
            <v>0.17799999999999999</v>
          </cell>
          <cell r="J1197">
            <v>10.231999999999999</v>
          </cell>
          <cell r="K1197">
            <v>20.463999999999999</v>
          </cell>
          <cell r="L1197">
            <v>2</v>
          </cell>
        </row>
        <row r="1198">
          <cell r="A1198" t="str">
            <v>MAR</v>
          </cell>
          <cell r="B1198" t="str">
            <v>SERBIA/MONTENEGRO</v>
          </cell>
          <cell r="C1198" t="str">
            <v>1449700</v>
          </cell>
          <cell r="D1198" t="str">
            <v>215/55R16TL 93H P 7</v>
          </cell>
          <cell r="E1198" t="str">
            <v>H</v>
          </cell>
          <cell r="F1198" t="str">
            <v>CAR/LT/MIRS</v>
          </cell>
          <cell r="G1198" t="str">
            <v>Pirelli</v>
          </cell>
          <cell r="H1198">
            <v>8.8999999999999996E-2</v>
          </cell>
          <cell r="I1198">
            <v>0.89</v>
          </cell>
          <cell r="J1198">
            <v>10.231999999999999</v>
          </cell>
          <cell r="K1198">
            <v>102.32</v>
          </cell>
          <cell r="L1198">
            <v>10</v>
          </cell>
        </row>
        <row r="1199">
          <cell r="A1199" t="str">
            <v>MAR</v>
          </cell>
          <cell r="B1199" t="str">
            <v>SERBIA/MONTENEGRO</v>
          </cell>
          <cell r="C1199" t="str">
            <v>1418100</v>
          </cell>
          <cell r="D1199" t="str">
            <v>215/55R17TL 94W P 7</v>
          </cell>
          <cell r="E1199" t="str">
            <v>W Y ZR</v>
          </cell>
          <cell r="F1199" t="str">
            <v>CAR/LT/MIRS</v>
          </cell>
          <cell r="G1199" t="str">
            <v>Pirelli</v>
          </cell>
          <cell r="H1199">
            <v>9.6000000000000002E-2</v>
          </cell>
          <cell r="I1199">
            <v>9.6000000000000002E-2</v>
          </cell>
          <cell r="J1199">
            <v>11.904999999999999</v>
          </cell>
          <cell r="K1199">
            <v>11.904999999999999</v>
          </cell>
          <cell r="L1199">
            <v>1</v>
          </cell>
        </row>
        <row r="1200">
          <cell r="A1200" t="str">
            <v>MAR</v>
          </cell>
          <cell r="B1200" t="str">
            <v>SERBIA/MONTENEGRO</v>
          </cell>
          <cell r="C1200" t="str">
            <v>1332600</v>
          </cell>
          <cell r="D1200" t="str">
            <v>215/60R16XLTL 99H P 6</v>
          </cell>
          <cell r="E1200" t="str">
            <v>H</v>
          </cell>
          <cell r="F1200" t="str">
            <v>CAR/LT/MIRS</v>
          </cell>
          <cell r="G1200" t="str">
            <v>Pirelli</v>
          </cell>
          <cell r="H1200">
            <v>9.5000000000000001E-2</v>
          </cell>
          <cell r="I1200">
            <v>9.5000000000000001E-2</v>
          </cell>
          <cell r="J1200">
            <v>10.654</v>
          </cell>
          <cell r="K1200">
            <v>10.654</v>
          </cell>
          <cell r="L1200">
            <v>1</v>
          </cell>
        </row>
        <row r="1201">
          <cell r="A1201" t="str">
            <v>MAR</v>
          </cell>
          <cell r="B1201" t="str">
            <v>SERBIA/MONTENEGRO</v>
          </cell>
          <cell r="C1201" t="str">
            <v>1178800</v>
          </cell>
          <cell r="D1201" t="str">
            <v>225/60R15TL 96V P 7</v>
          </cell>
          <cell r="E1201" t="str">
            <v>V</v>
          </cell>
          <cell r="F1201" t="str">
            <v>CAR/LT/MIRS</v>
          </cell>
          <cell r="G1201" t="str">
            <v>Pirelli</v>
          </cell>
          <cell r="H1201">
            <v>9.5000000000000001E-2</v>
          </cell>
          <cell r="I1201">
            <v>0.19</v>
          </cell>
          <cell r="J1201">
            <v>10.55</v>
          </cell>
          <cell r="K1201">
            <v>21.1</v>
          </cell>
          <cell r="L1201">
            <v>2</v>
          </cell>
        </row>
        <row r="1202">
          <cell r="A1202" t="str">
            <v>MAR</v>
          </cell>
          <cell r="B1202" t="str">
            <v>SERBIA/MONTENEGRO</v>
          </cell>
          <cell r="C1202" t="str">
            <v>1117200</v>
          </cell>
          <cell r="D1202" t="str">
            <v>225/70R15CTL 112/110R CIT.WP</v>
          </cell>
          <cell r="E1202" t="str">
            <v>VAN</v>
          </cell>
          <cell r="F1202" t="str">
            <v>CAR/LT/MIRS</v>
          </cell>
          <cell r="G1202" t="str">
            <v>Pirelli</v>
          </cell>
          <cell r="H1202">
            <v>0.10900000000000001</v>
          </cell>
          <cell r="I1202">
            <v>0.54500000000000004</v>
          </cell>
          <cell r="J1202">
            <v>16.63</v>
          </cell>
          <cell r="K1202">
            <v>83.15</v>
          </cell>
          <cell r="L1202">
            <v>5</v>
          </cell>
        </row>
        <row r="1203">
          <cell r="A1203" t="str">
            <v>MAR</v>
          </cell>
          <cell r="B1203" t="str">
            <v>SERBIA/MONTENEGRO</v>
          </cell>
          <cell r="C1203" t="str">
            <v>1657000</v>
          </cell>
          <cell r="D1203" t="str">
            <v>225/70R15CTL 112/110S CHRONO</v>
          </cell>
          <cell r="E1203" t="str">
            <v>VAN</v>
          </cell>
          <cell r="F1203" t="str">
            <v>CAR/LT/MIRS</v>
          </cell>
          <cell r="G1203" t="str">
            <v>Pirelli</v>
          </cell>
          <cell r="H1203">
            <v>0.10900000000000001</v>
          </cell>
          <cell r="I1203">
            <v>0.54500000000000004</v>
          </cell>
          <cell r="J1203">
            <v>14.4</v>
          </cell>
          <cell r="K1203">
            <v>72</v>
          </cell>
          <cell r="L1203">
            <v>5</v>
          </cell>
        </row>
        <row r="1204">
          <cell r="A1204" t="str">
            <v>MAR</v>
          </cell>
          <cell r="B1204" t="str">
            <v>SERBIA/MONTENEGRO</v>
          </cell>
          <cell r="C1204" t="str">
            <v>1394700</v>
          </cell>
          <cell r="D1204" t="str">
            <v>235/60R16TL 100HRB M+S SC-STR</v>
          </cell>
          <cell r="E1204" t="str">
            <v>SUV</v>
          </cell>
          <cell r="F1204" t="str">
            <v>CAR/LT/MIRS</v>
          </cell>
          <cell r="G1204" t="str">
            <v>Pirelli</v>
          </cell>
          <cell r="H1204">
            <v>0.111</v>
          </cell>
          <cell r="I1204">
            <v>0.111</v>
          </cell>
          <cell r="J1204">
            <v>13.345000000000001</v>
          </cell>
          <cell r="K1204">
            <v>13.345000000000001</v>
          </cell>
          <cell r="L1204">
            <v>1</v>
          </cell>
        </row>
        <row r="1205">
          <cell r="A1205" t="str">
            <v>MAR</v>
          </cell>
          <cell r="B1205" t="str">
            <v>SERBIA/MONTENEGRO</v>
          </cell>
          <cell r="C1205" t="str">
            <v>0703100</v>
          </cell>
          <cell r="D1205" t="str">
            <v>P175/70R13TL 82T P400 A</v>
          </cell>
          <cell r="E1205" t="str">
            <v>T</v>
          </cell>
          <cell r="F1205" t="str">
            <v>CAR/LT/MIRS</v>
          </cell>
          <cell r="G1205" t="str">
            <v>Pirelli</v>
          </cell>
          <cell r="H1205">
            <v>5.8000000000000003E-2</v>
          </cell>
          <cell r="I1205">
            <v>4.7560000000000002</v>
          </cell>
          <cell r="J1205">
            <v>7.21</v>
          </cell>
          <cell r="K1205">
            <v>591.22</v>
          </cell>
          <cell r="L1205">
            <v>82</v>
          </cell>
        </row>
        <row r="1206">
          <cell r="A1206" t="str">
            <v>MAR</v>
          </cell>
          <cell r="B1206" t="str">
            <v>SERBIA/MONTENEGRO</v>
          </cell>
          <cell r="C1206" t="str">
            <v>0703500</v>
          </cell>
          <cell r="D1206" t="str">
            <v>P175/70R14TL 84T P400 A</v>
          </cell>
          <cell r="E1206" t="str">
            <v>T</v>
          </cell>
          <cell r="F1206" t="str">
            <v>CAR/LT/MIRS</v>
          </cell>
          <cell r="G1206" t="str">
            <v>Pirelli</v>
          </cell>
          <cell r="H1206">
            <v>6.3E-2</v>
          </cell>
          <cell r="I1206">
            <v>1.26</v>
          </cell>
          <cell r="J1206">
            <v>7.58</v>
          </cell>
          <cell r="K1206">
            <v>151.6</v>
          </cell>
          <cell r="L1206">
            <v>20</v>
          </cell>
        </row>
        <row r="1207">
          <cell r="A1207" t="str">
            <v>MAR</v>
          </cell>
          <cell r="B1207" t="str">
            <v>SERBIA/MONTENEGRO</v>
          </cell>
          <cell r="C1207" t="str">
            <v>1442600</v>
          </cell>
          <cell r="D1207" t="str">
            <v>P225/70R15TL 100TRW(A) SC-STR</v>
          </cell>
          <cell r="E1207" t="str">
            <v>SUV</v>
          </cell>
          <cell r="F1207" t="str">
            <v>CAR/LT/MIRS</v>
          </cell>
          <cell r="G1207" t="str">
            <v>Pirelli</v>
          </cell>
          <cell r="H1207">
            <v>0.109</v>
          </cell>
          <cell r="I1207">
            <v>0.218</v>
          </cell>
          <cell r="J1207">
            <v>13.555999999999999</v>
          </cell>
          <cell r="K1207">
            <v>27.111999999999998</v>
          </cell>
          <cell r="L1207">
            <v>2</v>
          </cell>
        </row>
        <row r="1208">
          <cell r="A1208" t="str">
            <v>MAR</v>
          </cell>
          <cell r="B1208" t="str">
            <v>SERBIA/MONTENEGRO</v>
          </cell>
          <cell r="C1208" t="str">
            <v>1442400</v>
          </cell>
          <cell r="D1208" t="str">
            <v>P225/75R15XLTL 106TRW(A) SC-STR</v>
          </cell>
          <cell r="E1208" t="str">
            <v>SUV</v>
          </cell>
          <cell r="F1208" t="str">
            <v>CAR/LT/MIRS</v>
          </cell>
          <cell r="G1208" t="str">
            <v>Pirelli</v>
          </cell>
          <cell r="H1208">
            <v>0.11600000000000001</v>
          </cell>
          <cell r="I1208">
            <v>0.23200000000000001</v>
          </cell>
          <cell r="J1208">
            <v>13.692</v>
          </cell>
          <cell r="K1208">
            <v>27.384</v>
          </cell>
          <cell r="L1208">
            <v>2</v>
          </cell>
        </row>
        <row r="1209">
          <cell r="A1209" t="str">
            <v>MAR</v>
          </cell>
          <cell r="B1209" t="str">
            <v>SERBIA/MONTENEGRO</v>
          </cell>
          <cell r="C1209" t="str">
            <v>1394200</v>
          </cell>
          <cell r="D1209" t="str">
            <v>P245/70R16TL 107HRB M+S SC-STR</v>
          </cell>
          <cell r="E1209" t="str">
            <v>SUV</v>
          </cell>
          <cell r="F1209" t="str">
            <v>CAR/LT/MIRS</v>
          </cell>
          <cell r="G1209" t="str">
            <v>Pirelli</v>
          </cell>
          <cell r="H1209">
            <v>0.13800000000000001</v>
          </cell>
          <cell r="I1209">
            <v>0.13800000000000001</v>
          </cell>
          <cell r="J1209">
            <v>17.986000000000001</v>
          </cell>
          <cell r="K1209">
            <v>17.986000000000001</v>
          </cell>
          <cell r="L1209">
            <v>1</v>
          </cell>
        </row>
        <row r="1210">
          <cell r="A1210" t="str">
            <v>MAR</v>
          </cell>
          <cell r="B1210" t="str">
            <v>SERBIA/MONTENEGRO</v>
          </cell>
          <cell r="C1210" t="str">
            <v>1186400</v>
          </cell>
          <cell r="D1210" t="str">
            <v>12R22.5TL 152/148M TR25</v>
          </cell>
          <cell r="E1210" t="str">
            <v>STANDARD =&gt; 19.5</v>
          </cell>
          <cell r="F1210" t="str">
            <v>M+H TRUCK</v>
          </cell>
          <cell r="G1210" t="str">
            <v>Pirelli</v>
          </cell>
          <cell r="H1210">
            <v>0.42499999999999999</v>
          </cell>
          <cell r="I1210">
            <v>0.85</v>
          </cell>
          <cell r="J1210">
            <v>67.87</v>
          </cell>
          <cell r="K1210">
            <v>135.74</v>
          </cell>
          <cell r="L1210">
            <v>2</v>
          </cell>
        </row>
        <row r="1211">
          <cell r="A1211" t="str">
            <v>MAR</v>
          </cell>
          <cell r="B1211" t="str">
            <v>SERBIA/MONTENEGRO</v>
          </cell>
          <cell r="C1211" t="str">
            <v>0837500</v>
          </cell>
          <cell r="D1211" t="str">
            <v>265/70R19.5TL 140/138M FH55</v>
          </cell>
          <cell r="E1211" t="str">
            <v>LOW SECTION 19.5</v>
          </cell>
          <cell r="F1211" t="str">
            <v>M+H TRUCK</v>
          </cell>
          <cell r="G1211" t="str">
            <v>Pirelli</v>
          </cell>
          <cell r="H1211">
            <v>0.19900000000000001</v>
          </cell>
          <cell r="I1211">
            <v>0.19900000000000001</v>
          </cell>
          <cell r="J1211">
            <v>37.78</v>
          </cell>
          <cell r="K1211">
            <v>37.78</v>
          </cell>
          <cell r="L1211">
            <v>1</v>
          </cell>
        </row>
        <row r="1212">
          <cell r="A1212" t="str">
            <v>MAR</v>
          </cell>
          <cell r="B1212" t="str">
            <v>SERBIA/MONTENEGRO</v>
          </cell>
          <cell r="C1212" t="str">
            <v>1203800</v>
          </cell>
          <cell r="D1212" t="str">
            <v>285/70R19.5TL 145/143M TH25</v>
          </cell>
          <cell r="E1212" t="str">
            <v>LOW SECTION 19.5</v>
          </cell>
          <cell r="F1212" t="str">
            <v>M+H TRUCK</v>
          </cell>
          <cell r="G1212" t="str">
            <v>Pirelli</v>
          </cell>
          <cell r="H1212">
            <v>0.22800000000000001</v>
          </cell>
          <cell r="I1212">
            <v>0.45600000000000002</v>
          </cell>
          <cell r="J1212">
            <v>46.65</v>
          </cell>
          <cell r="K1212">
            <v>93.3</v>
          </cell>
          <cell r="L1212">
            <v>2</v>
          </cell>
        </row>
        <row r="1213">
          <cell r="A1213" t="str">
            <v>MAR</v>
          </cell>
          <cell r="B1213" t="str">
            <v>SERBIA/MONTENEGRO</v>
          </cell>
          <cell r="C1213" t="str">
            <v>0886400</v>
          </cell>
          <cell r="D1213" t="str">
            <v>315/80R22.5TL 154/150M(156L)FH15</v>
          </cell>
          <cell r="E1213" t="str">
            <v>LOW SEC 22.5/24.5</v>
          </cell>
          <cell r="F1213" t="str">
            <v>M+H TRUCK</v>
          </cell>
          <cell r="G1213" t="str">
            <v>Pirelli</v>
          </cell>
          <cell r="H1213">
            <v>0.36399999999999999</v>
          </cell>
          <cell r="I1213">
            <v>5.8239999999999998</v>
          </cell>
          <cell r="J1213">
            <v>64.287000000000006</v>
          </cell>
          <cell r="K1213">
            <v>1028.5920000000001</v>
          </cell>
          <cell r="L1213">
            <v>16</v>
          </cell>
        </row>
        <row r="1214">
          <cell r="A1214" t="str">
            <v>MAR</v>
          </cell>
          <cell r="B1214" t="str">
            <v>SERBIA/MONTENEGRO</v>
          </cell>
          <cell r="C1214" t="str">
            <v>0856000</v>
          </cell>
          <cell r="D1214" t="str">
            <v>385/65R22.5TL 158L(160K) FH55</v>
          </cell>
          <cell r="E1214" t="str">
            <v>WIDE BASE</v>
          </cell>
          <cell r="F1214" t="str">
            <v>M+H TRUCK</v>
          </cell>
          <cell r="G1214" t="str">
            <v>Pirelli</v>
          </cell>
          <cell r="H1214">
            <v>0.442</v>
          </cell>
          <cell r="I1214">
            <v>0.88400000000000001</v>
          </cell>
          <cell r="J1214">
            <v>75.474999999999994</v>
          </cell>
          <cell r="K1214">
            <v>150.94999999999999</v>
          </cell>
          <cell r="L1214">
            <v>2</v>
          </cell>
        </row>
        <row r="1215">
          <cell r="A1215" t="str">
            <v>MAR</v>
          </cell>
          <cell r="B1215" t="str">
            <v>SERBIA/MONTENEGRO</v>
          </cell>
          <cell r="C1215" t="str">
            <v>1499900</v>
          </cell>
          <cell r="D1215" t="str">
            <v>9.5R17.5TL 129/127L(*) FR12</v>
          </cell>
          <cell r="E1215" t="str">
            <v>LOW SECTION 17.5</v>
          </cell>
          <cell r="F1215" t="str">
            <v>M+H TRUCK</v>
          </cell>
          <cell r="G1215" t="str">
            <v>Pirelli</v>
          </cell>
          <cell r="H1215">
            <v>0.20699999999999999</v>
          </cell>
          <cell r="I1215">
            <v>0.82799999999999996</v>
          </cell>
          <cell r="J1215">
            <v>27.9</v>
          </cell>
          <cell r="K1215">
            <v>111.6</v>
          </cell>
          <cell r="L1215">
            <v>4</v>
          </cell>
        </row>
        <row r="1216">
          <cell r="A1216" t="str">
            <v>MAR</v>
          </cell>
          <cell r="B1216" t="str">
            <v>BUM</v>
          </cell>
          <cell r="C1216" t="str">
            <v>1394100</v>
          </cell>
          <cell r="D1216" t="str">
            <v>P235/70R16TL 105HRB M+S SC-STR</v>
          </cell>
          <cell r="E1216" t="str">
            <v>SUV</v>
          </cell>
          <cell r="F1216" t="str">
            <v>CAR/LT/MIRS</v>
          </cell>
          <cell r="G1216" t="str">
            <v>Pirelli</v>
          </cell>
          <cell r="H1216">
            <v>0.127</v>
          </cell>
          <cell r="I1216">
            <v>0.254</v>
          </cell>
          <cell r="J1216">
            <v>16.369</v>
          </cell>
          <cell r="K1216">
            <v>32.738</v>
          </cell>
          <cell r="L1216">
            <v>2</v>
          </cell>
        </row>
        <row r="1217">
          <cell r="A1217" t="str">
            <v>MAR</v>
          </cell>
          <cell r="B1217" t="str">
            <v>BUM</v>
          </cell>
          <cell r="C1217" t="str">
            <v>1443600</v>
          </cell>
          <cell r="D1217" t="str">
            <v>P265/70R16TL 112TRW(A) SC-STR</v>
          </cell>
          <cell r="E1217" t="str">
            <v>SUV</v>
          </cell>
          <cell r="F1217" t="str">
            <v>CAR/LT/MIRS</v>
          </cell>
          <cell r="G1217" t="str">
            <v>Pirelli</v>
          </cell>
          <cell r="H1217">
            <v>0.16</v>
          </cell>
          <cell r="I1217">
            <v>0.96</v>
          </cell>
          <cell r="J1217">
            <v>17.966000000000001</v>
          </cell>
          <cell r="K1217">
            <v>107.79600000000001</v>
          </cell>
          <cell r="L1217">
            <v>6</v>
          </cell>
        </row>
        <row r="1218">
          <cell r="A1218" t="str">
            <v>MAR</v>
          </cell>
          <cell r="B1218" t="str">
            <v>BUM</v>
          </cell>
          <cell r="C1218" t="str">
            <v>1616800</v>
          </cell>
          <cell r="D1218" t="str">
            <v>P275/70R16TL 114TRW M+S SC ATR</v>
          </cell>
          <cell r="E1218" t="str">
            <v>SUV</v>
          </cell>
          <cell r="F1218" t="str">
            <v>CAR/LT/MIRS</v>
          </cell>
          <cell r="G1218" t="str">
            <v>Pirelli</v>
          </cell>
          <cell r="H1218">
            <v>0.17199999999999999</v>
          </cell>
          <cell r="I1218">
            <v>0.86</v>
          </cell>
          <cell r="J1218">
            <v>19.100000000000001</v>
          </cell>
          <cell r="K1218">
            <v>95.5</v>
          </cell>
          <cell r="L1218">
            <v>5</v>
          </cell>
        </row>
        <row r="1219">
          <cell r="A1219" t="str">
            <v>MAR</v>
          </cell>
          <cell r="B1219" t="str">
            <v>BUM</v>
          </cell>
          <cell r="C1219" t="str">
            <v>0855700</v>
          </cell>
          <cell r="D1219" t="str">
            <v>265/70R19.5TL 140/138M TH25</v>
          </cell>
          <cell r="E1219" t="str">
            <v>LOW SECTION 19.5</v>
          </cell>
          <cell r="F1219" t="str">
            <v>M+H TRUCK</v>
          </cell>
          <cell r="G1219" t="str">
            <v>Pirelli</v>
          </cell>
          <cell r="H1219">
            <v>0.19900000000000001</v>
          </cell>
          <cell r="I1219">
            <v>1.99</v>
          </cell>
          <cell r="J1219">
            <v>39.57</v>
          </cell>
          <cell r="K1219">
            <v>395.7</v>
          </cell>
          <cell r="L1219">
            <v>10</v>
          </cell>
        </row>
        <row r="1220">
          <cell r="A1220" t="str">
            <v>MAR</v>
          </cell>
          <cell r="B1220" t="str">
            <v>BUM</v>
          </cell>
          <cell r="C1220" t="str">
            <v>0460400</v>
          </cell>
          <cell r="D1220" t="str">
            <v>8.5R17.5TL 121/120M LS97</v>
          </cell>
          <cell r="E1220" t="str">
            <v>LOW SECTION 17.5</v>
          </cell>
          <cell r="F1220" t="str">
            <v>M+H TRUCK</v>
          </cell>
          <cell r="G1220" t="str">
            <v>Pirelli</v>
          </cell>
          <cell r="H1220">
            <v>0.16600000000000001</v>
          </cell>
          <cell r="I1220">
            <v>1.1620000000000001</v>
          </cell>
          <cell r="J1220">
            <v>23.504999999999999</v>
          </cell>
          <cell r="K1220">
            <v>164.535</v>
          </cell>
          <cell r="L1220">
            <v>7</v>
          </cell>
        </row>
        <row r="1221">
          <cell r="A1221" t="str">
            <v>MAR</v>
          </cell>
          <cell r="B1221" t="str">
            <v>ROMANIA</v>
          </cell>
          <cell r="C1221" t="str">
            <v>1426500</v>
          </cell>
          <cell r="D1221" t="str">
            <v>225/70R15CTL 112/110R+L6 CITNET</v>
          </cell>
          <cell r="E1221" t="str">
            <v>VAN</v>
          </cell>
          <cell r="F1221" t="str">
            <v>CAR/LT/MIRS</v>
          </cell>
          <cell r="G1221" t="str">
            <v>Pirelli</v>
          </cell>
          <cell r="H1221">
            <v>0.109</v>
          </cell>
          <cell r="I1221">
            <v>4.9050000000000002</v>
          </cell>
          <cell r="J1221">
            <v>16.34</v>
          </cell>
          <cell r="K1221">
            <v>735.3</v>
          </cell>
          <cell r="L1221">
            <v>45</v>
          </cell>
        </row>
        <row r="1222">
          <cell r="A1222" t="str">
            <v>MAR</v>
          </cell>
          <cell r="B1222" t="str">
            <v>ROMANIA</v>
          </cell>
          <cell r="C1222" t="str">
            <v>1496400</v>
          </cell>
          <cell r="D1222" t="str">
            <v>235/55R18XLTL 104VM+S SC-ZER</v>
          </cell>
          <cell r="E1222" t="str">
            <v>SUV</v>
          </cell>
          <cell r="F1222" t="str">
            <v>CAR/LT/MIRS</v>
          </cell>
          <cell r="G1222" t="str">
            <v>Pirelli</v>
          </cell>
          <cell r="H1222">
            <v>0.12</v>
          </cell>
          <cell r="I1222">
            <v>0.24</v>
          </cell>
          <cell r="J1222">
            <v>13.728999999999999</v>
          </cell>
          <cell r="K1222">
            <v>27.457999999999998</v>
          </cell>
          <cell r="L1222">
            <v>2</v>
          </cell>
        </row>
        <row r="1223">
          <cell r="A1223" t="str">
            <v>MAR</v>
          </cell>
          <cell r="B1223" t="str">
            <v>ROMANIA</v>
          </cell>
          <cell r="C1223" t="str">
            <v>1394700</v>
          </cell>
          <cell r="D1223" t="str">
            <v>235/60R16TL 100HRB M+S SC-STR</v>
          </cell>
          <cell r="E1223" t="str">
            <v>SUV</v>
          </cell>
          <cell r="F1223" t="str">
            <v>CAR/LT/MIRS</v>
          </cell>
          <cell r="G1223" t="str">
            <v>Pirelli</v>
          </cell>
          <cell r="H1223">
            <v>0.111</v>
          </cell>
          <cell r="I1223">
            <v>0.66600000000000004</v>
          </cell>
          <cell r="J1223">
            <v>13.345000000000001</v>
          </cell>
          <cell r="K1223">
            <v>80.069999999999993</v>
          </cell>
          <cell r="L1223">
            <v>6</v>
          </cell>
        </row>
        <row r="1224">
          <cell r="A1224" t="str">
            <v>MAR</v>
          </cell>
          <cell r="B1224" t="str">
            <v>ROMANIA</v>
          </cell>
          <cell r="C1224" t="str">
            <v>1219100</v>
          </cell>
          <cell r="D1224" t="str">
            <v>245/70R16TL 107TRBL SC-ICE</v>
          </cell>
          <cell r="E1224" t="str">
            <v>SUV</v>
          </cell>
          <cell r="F1224" t="str">
            <v>CAR/LT/MIRS</v>
          </cell>
          <cell r="G1224" t="str">
            <v>Pirelli</v>
          </cell>
          <cell r="H1224">
            <v>0.13800000000000001</v>
          </cell>
          <cell r="I1224">
            <v>1.5180000000000002</v>
          </cell>
          <cell r="J1224">
            <v>18.176000000000002</v>
          </cell>
          <cell r="K1224">
            <v>199.93600000000001</v>
          </cell>
          <cell r="L1224">
            <v>11</v>
          </cell>
        </row>
        <row r="1225">
          <cell r="A1225" t="str">
            <v>MAR</v>
          </cell>
          <cell r="B1225" t="str">
            <v>ROMANIA</v>
          </cell>
          <cell r="C1225" t="str">
            <v>1459900</v>
          </cell>
          <cell r="D1225" t="str">
            <v>255/55R19XL TL 111VM+S SC-ZER</v>
          </cell>
          <cell r="E1225" t="str">
            <v>SUV</v>
          </cell>
          <cell r="F1225" t="str">
            <v>CAR/LT/MIRS</v>
          </cell>
          <cell r="G1225" t="str">
            <v>Pirelli</v>
          </cell>
          <cell r="H1225">
            <v>0.14799999999999999</v>
          </cell>
          <cell r="I1225">
            <v>0.14799999999999999</v>
          </cell>
          <cell r="J1225">
            <v>16.725000000000001</v>
          </cell>
          <cell r="K1225">
            <v>16.725000000000001</v>
          </cell>
          <cell r="L1225">
            <v>1</v>
          </cell>
        </row>
        <row r="1226">
          <cell r="A1226" t="str">
            <v>MAR</v>
          </cell>
          <cell r="B1226" t="str">
            <v>ROMANIA</v>
          </cell>
          <cell r="C1226" t="str">
            <v>1412900</v>
          </cell>
          <cell r="D1226" t="str">
            <v>P185/65R14TL 86T P400 A</v>
          </cell>
          <cell r="E1226" t="str">
            <v>T</v>
          </cell>
          <cell r="F1226" t="str">
            <v>CAR/LT/MIRS</v>
          </cell>
          <cell r="G1226" t="str">
            <v>Pirelli</v>
          </cell>
          <cell r="H1226">
            <v>6.6000000000000003E-2</v>
          </cell>
          <cell r="I1226">
            <v>8.58</v>
          </cell>
          <cell r="J1226">
            <v>7.95</v>
          </cell>
          <cell r="K1226">
            <v>1033.5</v>
          </cell>
          <cell r="L1226">
            <v>130</v>
          </cell>
        </row>
        <row r="1227">
          <cell r="A1227" t="str">
            <v>MAR</v>
          </cell>
          <cell r="B1227" t="str">
            <v>ROMANIA</v>
          </cell>
          <cell r="C1227" t="str">
            <v>1412800</v>
          </cell>
          <cell r="D1227" t="str">
            <v>P185/70R14TL 88T P400 A</v>
          </cell>
          <cell r="E1227" t="str">
            <v>T</v>
          </cell>
          <cell r="F1227" t="str">
            <v>CAR/LT/MIRS</v>
          </cell>
          <cell r="G1227" t="str">
            <v>Pirelli</v>
          </cell>
          <cell r="H1227">
            <v>7.0000000000000007E-2</v>
          </cell>
          <cell r="I1227">
            <v>12.88</v>
          </cell>
          <cell r="J1227">
            <v>8.4700000000000006</v>
          </cell>
          <cell r="K1227">
            <v>1558.48</v>
          </cell>
          <cell r="L1227">
            <v>184</v>
          </cell>
        </row>
        <row r="1228">
          <cell r="A1228" t="str">
            <v>MAR</v>
          </cell>
          <cell r="B1228" t="str">
            <v>ROMANIA</v>
          </cell>
          <cell r="C1228" t="str">
            <v>1442400</v>
          </cell>
          <cell r="D1228" t="str">
            <v>P225/75R15XLTL 106TRW(A) SC-STR</v>
          </cell>
          <cell r="E1228" t="str">
            <v>SUV</v>
          </cell>
          <cell r="F1228" t="str">
            <v>CAR/LT/MIRS</v>
          </cell>
          <cell r="G1228" t="str">
            <v>Pirelli</v>
          </cell>
          <cell r="H1228">
            <v>0.11600000000000001</v>
          </cell>
          <cell r="I1228">
            <v>1.6240000000000001</v>
          </cell>
          <cell r="J1228">
            <v>13.691999999999998</v>
          </cell>
          <cell r="K1228">
            <v>191.68799999999999</v>
          </cell>
          <cell r="L1228">
            <v>14</v>
          </cell>
        </row>
        <row r="1229">
          <cell r="A1229" t="str">
            <v>MAR</v>
          </cell>
          <cell r="B1229" t="str">
            <v>ROMANIA</v>
          </cell>
          <cell r="C1229" t="str">
            <v>0837300</v>
          </cell>
          <cell r="D1229" t="str">
            <v>235/75R17.5TL 132/130M FH55</v>
          </cell>
          <cell r="E1229" t="str">
            <v>LOW SECTION 17.5</v>
          </cell>
          <cell r="F1229" t="str">
            <v>M+H TRUCK</v>
          </cell>
          <cell r="G1229" t="str">
            <v>Pirelli</v>
          </cell>
          <cell r="H1229">
            <v>0.14899999999999999</v>
          </cell>
          <cell r="I1229">
            <v>0.29799999999999999</v>
          </cell>
          <cell r="J1229">
            <v>28.76</v>
          </cell>
          <cell r="K1229">
            <v>57.52</v>
          </cell>
          <cell r="L1229">
            <v>2</v>
          </cell>
        </row>
        <row r="1230">
          <cell r="A1230" t="str">
            <v>MAR</v>
          </cell>
          <cell r="B1230" t="str">
            <v>BUM</v>
          </cell>
          <cell r="C1230" t="str">
            <v>1562700</v>
          </cell>
          <cell r="D1230" t="str">
            <v>155/70R13TL 75T K.DRIV</v>
          </cell>
          <cell r="E1230" t="str">
            <v>T</v>
          </cell>
          <cell r="F1230" t="str">
            <v>CAR/LT/MIRS</v>
          </cell>
          <cell r="G1230" t="str">
            <v>Courier</v>
          </cell>
          <cell r="H1230">
            <v>4.5999999999999999E-2</v>
          </cell>
          <cell r="I1230">
            <v>1.288</v>
          </cell>
          <cell r="J1230">
            <v>5.7690000000000001</v>
          </cell>
          <cell r="K1230">
            <v>161.53200000000001</v>
          </cell>
          <cell r="L1230">
            <v>28</v>
          </cell>
        </row>
        <row r="1231">
          <cell r="A1231" t="str">
            <v>MAR</v>
          </cell>
          <cell r="B1231" t="str">
            <v>BUM</v>
          </cell>
          <cell r="C1231" t="str">
            <v>1563600</v>
          </cell>
          <cell r="D1231" t="str">
            <v>175/65R14TL 82T K.DRIV</v>
          </cell>
          <cell r="E1231" t="str">
            <v>T</v>
          </cell>
          <cell r="F1231" t="str">
            <v>CAR/LT/MIRS</v>
          </cell>
          <cell r="G1231" t="str">
            <v>Courier</v>
          </cell>
          <cell r="H1231">
            <v>0.06</v>
          </cell>
          <cell r="I1231">
            <v>0.42</v>
          </cell>
          <cell r="J1231">
            <v>6.8929999999999998</v>
          </cell>
          <cell r="K1231">
            <v>48.250999999999998</v>
          </cell>
          <cell r="L1231">
            <v>7</v>
          </cell>
        </row>
        <row r="1232">
          <cell r="A1232" t="str">
            <v>MAR</v>
          </cell>
          <cell r="B1232" t="str">
            <v>BUM</v>
          </cell>
          <cell r="C1232" t="str">
            <v>0935000</v>
          </cell>
          <cell r="D1232" t="str">
            <v>155/70R13TL 75T P3000E</v>
          </cell>
          <cell r="E1232" t="str">
            <v>T</v>
          </cell>
          <cell r="F1232" t="str">
            <v>CAR/LT/MIRS</v>
          </cell>
          <cell r="G1232" t="str">
            <v>Pirelli</v>
          </cell>
          <cell r="H1232">
            <v>4.5999999999999999E-2</v>
          </cell>
          <cell r="I1232">
            <v>26.634</v>
          </cell>
          <cell r="J1232">
            <v>5.7079999999999993</v>
          </cell>
          <cell r="K1232">
            <v>3304.9319999999998</v>
          </cell>
          <cell r="L1232">
            <v>579</v>
          </cell>
        </row>
        <row r="1233">
          <cell r="A1233" t="str">
            <v>MAR</v>
          </cell>
          <cell r="B1233" t="str">
            <v>BUM</v>
          </cell>
          <cell r="C1233" t="str">
            <v>1163000</v>
          </cell>
          <cell r="D1233" t="str">
            <v>155/70R13TL 75TM+S P2500</v>
          </cell>
          <cell r="E1233" t="str">
            <v>T</v>
          </cell>
          <cell r="F1233" t="str">
            <v>CAR/LT/MIRS</v>
          </cell>
          <cell r="G1233" t="str">
            <v>Pirelli</v>
          </cell>
          <cell r="H1233">
            <v>4.5999999999999992E-2</v>
          </cell>
          <cell r="I1233">
            <v>4.7379999999999995</v>
          </cell>
          <cell r="J1233">
            <v>5.6890000000000001</v>
          </cell>
          <cell r="K1233">
            <v>585.96699999999998</v>
          </cell>
          <cell r="L1233">
            <v>103</v>
          </cell>
        </row>
        <row r="1234">
          <cell r="A1234" t="str">
            <v>MAR</v>
          </cell>
          <cell r="B1234" t="str">
            <v>BUM</v>
          </cell>
          <cell r="C1234" t="str">
            <v>0935100</v>
          </cell>
          <cell r="D1234" t="str">
            <v>165/65R13TL 77T P3000E</v>
          </cell>
          <cell r="E1234" t="str">
            <v>T</v>
          </cell>
          <cell r="F1234" t="str">
            <v>CAR/LT/MIRS</v>
          </cell>
          <cell r="G1234" t="str">
            <v>Pirelli</v>
          </cell>
          <cell r="H1234">
            <v>4.9000000000000002E-2</v>
          </cell>
          <cell r="I1234">
            <v>3.1360000000000001</v>
          </cell>
          <cell r="J1234">
            <v>5.55</v>
          </cell>
          <cell r="K1234">
            <v>355.2</v>
          </cell>
          <cell r="L1234">
            <v>64</v>
          </cell>
        </row>
        <row r="1235">
          <cell r="A1235" t="str">
            <v>MAR</v>
          </cell>
          <cell r="B1235" t="str">
            <v>BUM</v>
          </cell>
          <cell r="C1235" t="str">
            <v>0913900</v>
          </cell>
          <cell r="D1235" t="str">
            <v>165/65R14TL 79T P3000E</v>
          </cell>
          <cell r="E1235" t="str">
            <v>T</v>
          </cell>
          <cell r="F1235" t="str">
            <v>CAR/LT/MIRS</v>
          </cell>
          <cell r="G1235" t="str">
            <v>Pirelli</v>
          </cell>
          <cell r="H1235">
            <v>5.3999999999999999E-2</v>
          </cell>
          <cell r="I1235">
            <v>2.6459999999999999</v>
          </cell>
          <cell r="J1235">
            <v>6.0709999999999997</v>
          </cell>
          <cell r="K1235">
            <v>297.47899999999998</v>
          </cell>
          <cell r="L1235">
            <v>49</v>
          </cell>
        </row>
        <row r="1236">
          <cell r="A1236" t="str">
            <v>MAR</v>
          </cell>
          <cell r="B1236" t="str">
            <v>BUM</v>
          </cell>
          <cell r="C1236" t="str">
            <v>1486100</v>
          </cell>
          <cell r="D1236" t="str">
            <v>175/70R14TL 84T(G) P3000E</v>
          </cell>
          <cell r="E1236" t="str">
            <v>T</v>
          </cell>
          <cell r="F1236" t="str">
            <v>CAR/LT/MIRS</v>
          </cell>
          <cell r="G1236" t="str">
            <v>Pirelli</v>
          </cell>
          <cell r="H1236">
            <v>6.3E-2</v>
          </cell>
          <cell r="I1236">
            <v>0.88200000000000001</v>
          </cell>
          <cell r="J1236">
            <v>7.63</v>
          </cell>
          <cell r="K1236">
            <v>106.82</v>
          </cell>
          <cell r="L1236">
            <v>14</v>
          </cell>
        </row>
        <row r="1237">
          <cell r="A1237" t="str">
            <v>MAR</v>
          </cell>
          <cell r="B1237" t="str">
            <v>BUM</v>
          </cell>
          <cell r="C1237" t="str">
            <v>0981800</v>
          </cell>
          <cell r="D1237" t="str">
            <v>185/60R14TL 82T P3000E</v>
          </cell>
          <cell r="E1237" t="str">
            <v>T</v>
          </cell>
          <cell r="F1237" t="str">
            <v>CAR/LT/MIRS</v>
          </cell>
          <cell r="G1237" t="str">
            <v>Pirelli</v>
          </cell>
          <cell r="H1237">
            <v>6.1999999999999993E-2</v>
          </cell>
          <cell r="I1237">
            <v>2.7279999999999998</v>
          </cell>
          <cell r="J1237">
            <v>6.8719999999999999</v>
          </cell>
          <cell r="K1237">
            <v>302.36799999999999</v>
          </cell>
          <cell r="L1237">
            <v>44</v>
          </cell>
        </row>
        <row r="1238">
          <cell r="A1238" t="str">
            <v>MAR</v>
          </cell>
          <cell r="B1238" t="str">
            <v>BUM</v>
          </cell>
          <cell r="C1238" t="str">
            <v>1326300</v>
          </cell>
          <cell r="D1238" t="str">
            <v>185/65R14TL 86H P 6</v>
          </cell>
          <cell r="E1238" t="str">
            <v>H</v>
          </cell>
          <cell r="F1238" t="str">
            <v>CAR/LT/MIRS</v>
          </cell>
          <cell r="G1238" t="str">
            <v>Pirelli</v>
          </cell>
          <cell r="H1238">
            <v>6.6000000000000003E-2</v>
          </cell>
          <cell r="I1238">
            <v>3.1680000000000001</v>
          </cell>
          <cell r="J1238">
            <v>8.2539999999999996</v>
          </cell>
          <cell r="K1238">
            <v>396.19200000000001</v>
          </cell>
          <cell r="L1238">
            <v>48</v>
          </cell>
        </row>
        <row r="1239">
          <cell r="A1239" t="str">
            <v>MAR</v>
          </cell>
          <cell r="B1239" t="str">
            <v>BUM</v>
          </cell>
          <cell r="C1239" t="str">
            <v>1163300</v>
          </cell>
          <cell r="D1239" t="str">
            <v>185/70R14TL 88TM+S P2500</v>
          </cell>
          <cell r="E1239" t="str">
            <v>T</v>
          </cell>
          <cell r="F1239" t="str">
            <v>CAR/LT/MIRS</v>
          </cell>
          <cell r="G1239" t="str">
            <v>Pirelli</v>
          </cell>
          <cell r="H1239">
            <v>7.0000000000000007E-2</v>
          </cell>
          <cell r="I1239">
            <v>44.59</v>
          </cell>
          <cell r="J1239">
            <v>8.5399999999999991</v>
          </cell>
          <cell r="K1239">
            <v>5439.98</v>
          </cell>
          <cell r="L1239">
            <v>637</v>
          </cell>
        </row>
        <row r="1240">
          <cell r="A1240" t="str">
            <v>MAR</v>
          </cell>
          <cell r="B1240" t="str">
            <v>BUM</v>
          </cell>
          <cell r="C1240" t="str">
            <v>0804400</v>
          </cell>
          <cell r="D1240" t="str">
            <v>195/50R15TL 82V P6000</v>
          </cell>
          <cell r="E1240" t="str">
            <v>V</v>
          </cell>
          <cell r="F1240" t="str">
            <v>CAR/LT/MIRS</v>
          </cell>
          <cell r="G1240" t="str">
            <v>Pirelli</v>
          </cell>
          <cell r="H1240">
            <v>6.5000000000000002E-2</v>
          </cell>
          <cell r="I1240">
            <v>1.2350000000000001</v>
          </cell>
          <cell r="J1240">
            <v>7.7450000000000001</v>
          </cell>
          <cell r="K1240">
            <v>147.155</v>
          </cell>
          <cell r="L1240">
            <v>19</v>
          </cell>
        </row>
        <row r="1241">
          <cell r="A1241" t="str">
            <v>MAR</v>
          </cell>
          <cell r="B1241" t="str">
            <v>BUM</v>
          </cell>
          <cell r="C1241" t="str">
            <v>1098100</v>
          </cell>
          <cell r="D1241" t="str">
            <v>195/55R15TL 85H P6000P</v>
          </cell>
          <cell r="E1241" t="str">
            <v>H</v>
          </cell>
          <cell r="F1241" t="str">
            <v>CAR/LT/MIRS</v>
          </cell>
          <cell r="G1241" t="str">
            <v>Pirelli</v>
          </cell>
          <cell r="H1241">
            <v>6.8999999999999992E-2</v>
          </cell>
          <cell r="I1241">
            <v>0.34499999999999997</v>
          </cell>
          <cell r="J1241">
            <v>8.9</v>
          </cell>
          <cell r="K1241">
            <v>44.5</v>
          </cell>
          <cell r="L1241">
            <v>5</v>
          </cell>
        </row>
        <row r="1242">
          <cell r="A1242" t="str">
            <v>MAR</v>
          </cell>
          <cell r="B1242" t="str">
            <v>BUM</v>
          </cell>
          <cell r="C1242" t="str">
            <v>1426300</v>
          </cell>
          <cell r="D1242" t="str">
            <v>195/70R15C104/102R(97T)+L6CITNET</v>
          </cell>
          <cell r="E1242" t="str">
            <v>VAN</v>
          </cell>
          <cell r="F1242" t="str">
            <v>CAR/LT/MIRS</v>
          </cell>
          <cell r="G1242" t="str">
            <v>Pirelli</v>
          </cell>
          <cell r="H1242">
            <v>8.3000000000000004E-2</v>
          </cell>
          <cell r="I1242">
            <v>5.3120000000000003</v>
          </cell>
          <cell r="J1242">
            <v>12.59</v>
          </cell>
          <cell r="K1242">
            <v>805.76</v>
          </cell>
          <cell r="L1242">
            <v>64</v>
          </cell>
        </row>
        <row r="1243">
          <cell r="A1243" t="str">
            <v>MAR</v>
          </cell>
          <cell r="B1243" t="str">
            <v>BUM</v>
          </cell>
          <cell r="C1243" t="str">
            <v>1575400</v>
          </cell>
          <cell r="D1243" t="str">
            <v>195/75R16CTL 107/105R CHRONO</v>
          </cell>
          <cell r="E1243" t="str">
            <v>VAN</v>
          </cell>
          <cell r="F1243" t="str">
            <v>CAR/LT/MIRS</v>
          </cell>
          <cell r="G1243" t="str">
            <v>Pirelli</v>
          </cell>
          <cell r="H1243">
            <v>9.5000000000000001E-2</v>
          </cell>
          <cell r="I1243">
            <v>0.38</v>
          </cell>
          <cell r="J1243">
            <v>14.657999999999999</v>
          </cell>
          <cell r="K1243">
            <v>58.631999999999998</v>
          </cell>
          <cell r="L1243">
            <v>4</v>
          </cell>
        </row>
        <row r="1244">
          <cell r="A1244" t="str">
            <v>MAR</v>
          </cell>
          <cell r="B1244" t="str">
            <v>BUM</v>
          </cell>
          <cell r="C1244" t="str">
            <v>1266000</v>
          </cell>
          <cell r="D1244" t="str">
            <v>205/55R16TL 91H(a) P6000</v>
          </cell>
          <cell r="E1244" t="str">
            <v>H</v>
          </cell>
          <cell r="F1244" t="str">
            <v>CAR/LT/MIRS</v>
          </cell>
          <cell r="G1244" t="str">
            <v>Pirelli</v>
          </cell>
          <cell r="H1244">
            <v>8.2000000000000003E-2</v>
          </cell>
          <cell r="I1244">
            <v>4.5920000000000005</v>
          </cell>
          <cell r="J1244">
            <v>9.7249999999999996</v>
          </cell>
          <cell r="K1244">
            <v>544.6</v>
          </cell>
          <cell r="L1244">
            <v>56</v>
          </cell>
        </row>
        <row r="1245">
          <cell r="A1245" t="str">
            <v>MAR</v>
          </cell>
          <cell r="B1245" t="str">
            <v>BUM</v>
          </cell>
          <cell r="C1245" t="str">
            <v>1280100</v>
          </cell>
          <cell r="D1245" t="str">
            <v>205/60R15TL 91W P 7</v>
          </cell>
          <cell r="E1245" t="str">
            <v>W Y ZR</v>
          </cell>
          <cell r="F1245" t="str">
            <v>CAR/LT/MIRS</v>
          </cell>
          <cell r="G1245" t="str">
            <v>Pirelli</v>
          </cell>
          <cell r="H1245">
            <v>8.1000000000000003E-2</v>
          </cell>
          <cell r="I1245">
            <v>0.16200000000000001</v>
          </cell>
          <cell r="J1245">
            <v>9.1780000000000008</v>
          </cell>
          <cell r="K1245">
            <v>18.356000000000002</v>
          </cell>
          <cell r="L1245">
            <v>2</v>
          </cell>
        </row>
        <row r="1246">
          <cell r="A1246" t="str">
            <v>MAR</v>
          </cell>
          <cell r="B1246" t="str">
            <v>BUM</v>
          </cell>
          <cell r="C1246" t="str">
            <v>0746900</v>
          </cell>
          <cell r="D1246" t="str">
            <v>205/65R15TL 94H P6000</v>
          </cell>
          <cell r="E1246" t="str">
            <v>H</v>
          </cell>
          <cell r="F1246" t="str">
            <v>CAR/LT/MIRS</v>
          </cell>
          <cell r="G1246" t="str">
            <v>Pirelli</v>
          </cell>
          <cell r="H1246">
            <v>8.6000000000000007E-2</v>
          </cell>
          <cell r="I1246">
            <v>16.512</v>
          </cell>
          <cell r="J1246">
            <v>9.2110000000000003</v>
          </cell>
          <cell r="K1246">
            <v>1768.5119999999999</v>
          </cell>
          <cell r="L1246">
            <v>192</v>
          </cell>
        </row>
        <row r="1247">
          <cell r="A1247" t="str">
            <v>MAR</v>
          </cell>
          <cell r="B1247" t="str">
            <v>BUM</v>
          </cell>
          <cell r="C1247" t="str">
            <v>1336000</v>
          </cell>
          <cell r="D1247" t="str">
            <v>215/55R16TL 93HM+S P6FOUR</v>
          </cell>
          <cell r="E1247" t="str">
            <v>H</v>
          </cell>
          <cell r="F1247" t="str">
            <v>CAR/LT/MIRS</v>
          </cell>
          <cell r="G1247" t="str">
            <v>Pirelli</v>
          </cell>
          <cell r="H1247">
            <v>8.8999999999999996E-2</v>
          </cell>
          <cell r="I1247">
            <v>1.246</v>
          </cell>
          <cell r="J1247">
            <v>9.206999999999999</v>
          </cell>
          <cell r="K1247">
            <v>128.898</v>
          </cell>
          <cell r="L1247">
            <v>14</v>
          </cell>
        </row>
        <row r="1248">
          <cell r="A1248" t="str">
            <v>MAR</v>
          </cell>
          <cell r="B1248" t="str">
            <v>BUM</v>
          </cell>
          <cell r="C1248" t="str">
            <v>1282900</v>
          </cell>
          <cell r="D1248" t="str">
            <v>215/60R15TL 94V P6000</v>
          </cell>
          <cell r="E1248" t="str">
            <v>V</v>
          </cell>
          <cell r="F1248" t="str">
            <v>CAR/LT/MIRS</v>
          </cell>
          <cell r="G1248" t="str">
            <v>Pirelli</v>
          </cell>
          <cell r="H1248">
            <v>8.7999999999999995E-2</v>
          </cell>
          <cell r="I1248">
            <v>0.17599999999999999</v>
          </cell>
          <cell r="J1248">
            <v>10.128</v>
          </cell>
          <cell r="K1248">
            <v>20.256</v>
          </cell>
          <cell r="L1248">
            <v>2</v>
          </cell>
        </row>
        <row r="1249">
          <cell r="A1249" t="str">
            <v>MAR</v>
          </cell>
          <cell r="B1249" t="str">
            <v>BUM</v>
          </cell>
          <cell r="C1249" t="str">
            <v>0949400</v>
          </cell>
          <cell r="D1249" t="str">
            <v>165/80R13TL 83T P3000</v>
          </cell>
          <cell r="E1249" t="str">
            <v>T</v>
          </cell>
          <cell r="F1249" t="str">
            <v>CAR/LT/MIRS</v>
          </cell>
          <cell r="G1249" t="str">
            <v>Pirelli</v>
          </cell>
          <cell r="H1249">
            <v>5.7999999999999996E-2</v>
          </cell>
          <cell r="I1249">
            <v>4.3499999999999996</v>
          </cell>
          <cell r="J1249">
            <v>6.867</v>
          </cell>
          <cell r="K1249">
            <v>515.02499999999998</v>
          </cell>
          <cell r="L1249">
            <v>75</v>
          </cell>
        </row>
        <row r="1250">
          <cell r="A1250" t="str">
            <v>MAR</v>
          </cell>
          <cell r="B1250" t="str">
            <v>BUM</v>
          </cell>
          <cell r="C1250" t="str">
            <v>1014000</v>
          </cell>
          <cell r="D1250" t="str">
            <v>175/70R13TL 82T P3000E</v>
          </cell>
          <cell r="E1250" t="str">
            <v>T</v>
          </cell>
          <cell r="F1250" t="str">
            <v>CAR/LT/MIRS</v>
          </cell>
          <cell r="G1250" t="str">
            <v>Pirelli</v>
          </cell>
          <cell r="H1250">
            <v>5.8000000000000003E-2</v>
          </cell>
          <cell r="I1250">
            <v>20.59</v>
          </cell>
          <cell r="J1250">
            <v>6.6110000000000007</v>
          </cell>
          <cell r="K1250">
            <v>2346.9050000000002</v>
          </cell>
          <cell r="L1250">
            <v>355</v>
          </cell>
        </row>
        <row r="1251">
          <cell r="A1251" t="str">
            <v>MAR</v>
          </cell>
          <cell r="B1251" t="str">
            <v>BUM</v>
          </cell>
          <cell r="C1251" t="str">
            <v>1116700</v>
          </cell>
          <cell r="D1251" t="str">
            <v>175/75R16CTL 101/99R'S' CIT.WP</v>
          </cell>
          <cell r="E1251" t="str">
            <v>VAN</v>
          </cell>
          <cell r="F1251" t="str">
            <v>CAR/LT/MIRS</v>
          </cell>
          <cell r="G1251" t="str">
            <v>Pirelli</v>
          </cell>
          <cell r="H1251">
            <v>7.8E-2</v>
          </cell>
          <cell r="I1251">
            <v>1.8719999999999999</v>
          </cell>
          <cell r="J1251">
            <v>11.98</v>
          </cell>
          <cell r="K1251">
            <v>287.52</v>
          </cell>
          <cell r="L1251">
            <v>24</v>
          </cell>
        </row>
        <row r="1252">
          <cell r="A1252" t="str">
            <v>MAR</v>
          </cell>
          <cell r="B1252" t="str">
            <v>BUM</v>
          </cell>
          <cell r="C1252" t="str">
            <v>1164100</v>
          </cell>
          <cell r="D1252" t="str">
            <v>185/60R14TL 82HM+S P2500</v>
          </cell>
          <cell r="E1252" t="str">
            <v>H</v>
          </cell>
          <cell r="F1252" t="str">
            <v>CAR/LT/MIRS</v>
          </cell>
          <cell r="G1252" t="str">
            <v>Pirelli</v>
          </cell>
          <cell r="H1252">
            <v>6.2E-2</v>
          </cell>
          <cell r="I1252">
            <v>1.4259999999999999</v>
          </cell>
          <cell r="J1252">
            <v>7.101</v>
          </cell>
          <cell r="K1252">
            <v>163.32300000000001</v>
          </cell>
          <cell r="L1252">
            <v>23</v>
          </cell>
        </row>
        <row r="1253">
          <cell r="A1253" t="str">
            <v>MAR</v>
          </cell>
          <cell r="B1253" t="str">
            <v>BUM</v>
          </cell>
          <cell r="C1253" t="str">
            <v>1279700</v>
          </cell>
          <cell r="D1253" t="str">
            <v>185/65R15TL 88H P 6</v>
          </cell>
          <cell r="E1253" t="str">
            <v>H</v>
          </cell>
          <cell r="F1253" t="str">
            <v>CAR/LT/MIRS</v>
          </cell>
          <cell r="G1253" t="str">
            <v>Pirelli</v>
          </cell>
          <cell r="H1253">
            <v>7.0999999999999994E-2</v>
          </cell>
          <cell r="I1253">
            <v>0.71</v>
          </cell>
          <cell r="J1253">
            <v>8.4879999999999995</v>
          </cell>
          <cell r="K1253">
            <v>84.88</v>
          </cell>
          <cell r="L1253">
            <v>10</v>
          </cell>
        </row>
        <row r="1254">
          <cell r="A1254" t="str">
            <v>MAR</v>
          </cell>
          <cell r="B1254" t="str">
            <v>BUM</v>
          </cell>
          <cell r="C1254" t="str">
            <v>1223900</v>
          </cell>
          <cell r="D1254" t="str">
            <v>195/50R15TL 82V(+) P6000</v>
          </cell>
          <cell r="E1254" t="str">
            <v>V</v>
          </cell>
          <cell r="F1254" t="str">
            <v>CAR/LT/MIRS</v>
          </cell>
          <cell r="G1254" t="str">
            <v>Pirelli</v>
          </cell>
          <cell r="H1254">
            <v>6.5000000000000002E-2</v>
          </cell>
          <cell r="I1254">
            <v>9.4250000000000007</v>
          </cell>
          <cell r="J1254">
            <v>8.3079999999999998</v>
          </cell>
          <cell r="K1254">
            <v>1204.6600000000001</v>
          </cell>
          <cell r="L1254">
            <v>145</v>
          </cell>
        </row>
        <row r="1255">
          <cell r="A1255" t="str">
            <v>MAR</v>
          </cell>
          <cell r="B1255" t="str">
            <v>BUM</v>
          </cell>
          <cell r="C1255" t="str">
            <v>0915000</v>
          </cell>
          <cell r="D1255" t="str">
            <v>195/80R15TL 96TRB SC-S/T</v>
          </cell>
          <cell r="E1255" t="str">
            <v>SUV</v>
          </cell>
          <cell r="F1255" t="str">
            <v>CAR/LT/MIRS</v>
          </cell>
          <cell r="G1255" t="str">
            <v>Pirelli</v>
          </cell>
          <cell r="H1255">
            <v>9.4E-2</v>
          </cell>
          <cell r="I1255">
            <v>1.88</v>
          </cell>
          <cell r="J1255">
            <v>11.699</v>
          </cell>
          <cell r="K1255">
            <v>233.98</v>
          </cell>
          <cell r="L1255">
            <v>20</v>
          </cell>
        </row>
        <row r="1256">
          <cell r="A1256" t="str">
            <v>MAR</v>
          </cell>
          <cell r="B1256" t="str">
            <v>BUM</v>
          </cell>
          <cell r="C1256" t="str">
            <v>1450600</v>
          </cell>
          <cell r="D1256" t="str">
            <v>205/50ZR16TL 87Y PZERON</v>
          </cell>
          <cell r="E1256" t="str">
            <v>W Y ZR</v>
          </cell>
          <cell r="F1256" t="str">
            <v>CAR/LT/MIRS</v>
          </cell>
          <cell r="G1256" t="str">
            <v>Pirelli</v>
          </cell>
          <cell r="H1256">
            <v>7.6999999999999999E-2</v>
          </cell>
          <cell r="I1256">
            <v>0.46199999999999997</v>
          </cell>
          <cell r="J1256">
            <v>10</v>
          </cell>
          <cell r="K1256">
            <v>60</v>
          </cell>
          <cell r="L1256">
            <v>6</v>
          </cell>
        </row>
        <row r="1257">
          <cell r="A1257" t="str">
            <v>MAR</v>
          </cell>
          <cell r="B1257" t="str">
            <v>BUM</v>
          </cell>
          <cell r="C1257" t="str">
            <v>0793600</v>
          </cell>
          <cell r="D1257" t="str">
            <v>215/55R16TL 93H P6000</v>
          </cell>
          <cell r="E1257" t="str">
            <v>H</v>
          </cell>
          <cell r="F1257" t="str">
            <v>CAR/LT/MIRS</v>
          </cell>
          <cell r="G1257" t="str">
            <v>Pirelli</v>
          </cell>
          <cell r="H1257">
            <v>8.8999999999999996E-2</v>
          </cell>
          <cell r="I1257">
            <v>51.530999999999999</v>
          </cell>
          <cell r="J1257">
            <v>9.9740000000000002</v>
          </cell>
          <cell r="K1257">
            <v>5774.9459999999999</v>
          </cell>
          <cell r="L1257">
            <v>579</v>
          </cell>
        </row>
        <row r="1258">
          <cell r="A1258" t="str">
            <v>MAR</v>
          </cell>
          <cell r="B1258" t="str">
            <v>BUM</v>
          </cell>
          <cell r="C1258" t="str">
            <v>0808600</v>
          </cell>
          <cell r="D1258" t="str">
            <v>215/65R15REINFTL 102H P6000</v>
          </cell>
          <cell r="E1258" t="str">
            <v>H</v>
          </cell>
          <cell r="F1258" t="str">
            <v>CAR/LT/MIRS</v>
          </cell>
          <cell r="G1258" t="str">
            <v>Pirelli</v>
          </cell>
          <cell r="H1258">
            <v>9.4E-2</v>
          </cell>
          <cell r="I1258">
            <v>1.504</v>
          </cell>
          <cell r="J1258">
            <v>10.212</v>
          </cell>
          <cell r="K1258">
            <v>163.392</v>
          </cell>
          <cell r="L1258">
            <v>16</v>
          </cell>
        </row>
        <row r="1259">
          <cell r="A1259" t="str">
            <v>MAR</v>
          </cell>
          <cell r="B1259" t="str">
            <v>BUM</v>
          </cell>
          <cell r="C1259" t="str">
            <v>1394400</v>
          </cell>
          <cell r="D1259" t="str">
            <v>215/65R16TL 98VRB M+S SC-STR</v>
          </cell>
          <cell r="E1259" t="str">
            <v>SUV</v>
          </cell>
          <cell r="F1259" t="str">
            <v>CAR/LT/MIRS</v>
          </cell>
          <cell r="G1259" t="str">
            <v>Pirelli</v>
          </cell>
          <cell r="H1259">
            <v>0.10100000000000001</v>
          </cell>
          <cell r="I1259">
            <v>0.80800000000000005</v>
          </cell>
          <cell r="J1259">
            <v>12.877000000000001</v>
          </cell>
          <cell r="K1259">
            <v>103.01600000000001</v>
          </cell>
          <cell r="L1259">
            <v>8</v>
          </cell>
        </row>
        <row r="1260">
          <cell r="A1260" t="str">
            <v>MAR</v>
          </cell>
          <cell r="B1260" t="str">
            <v>BUM</v>
          </cell>
          <cell r="C1260" t="str">
            <v>1426500</v>
          </cell>
          <cell r="D1260" t="str">
            <v>225/70R15CTL 112/110R+L6 CITNET</v>
          </cell>
          <cell r="E1260" t="str">
            <v>VAN</v>
          </cell>
          <cell r="F1260" t="str">
            <v>CAR/LT/MIRS</v>
          </cell>
          <cell r="G1260" t="str">
            <v>Pirelli</v>
          </cell>
          <cell r="H1260">
            <v>0.109</v>
          </cell>
          <cell r="I1260">
            <v>2.3980000000000001</v>
          </cell>
          <cell r="J1260">
            <v>16.34</v>
          </cell>
          <cell r="K1260">
            <v>359.48</v>
          </cell>
          <cell r="L1260">
            <v>22</v>
          </cell>
        </row>
        <row r="1261">
          <cell r="A1261" t="str">
            <v>MAR</v>
          </cell>
          <cell r="B1261" t="str">
            <v>BUM</v>
          </cell>
          <cell r="C1261" t="str">
            <v>1402300</v>
          </cell>
          <cell r="D1261" t="str">
            <v>245/45R17TL 95W(nolbl) PZROSS</v>
          </cell>
          <cell r="E1261" t="str">
            <v>W Y ZR</v>
          </cell>
          <cell r="F1261" t="str">
            <v>CAR/LT/MIRS</v>
          </cell>
          <cell r="G1261" t="str">
            <v>Pirelli</v>
          </cell>
          <cell r="H1261">
            <v>0.104</v>
          </cell>
          <cell r="I1261">
            <v>0.20799999999999999</v>
          </cell>
          <cell r="J1261">
            <v>11.349</v>
          </cell>
          <cell r="K1261">
            <v>22.698</v>
          </cell>
          <cell r="L1261">
            <v>2</v>
          </cell>
        </row>
        <row r="1262">
          <cell r="A1262" t="str">
            <v>MAR</v>
          </cell>
          <cell r="B1262" t="str">
            <v>BUM</v>
          </cell>
          <cell r="C1262" t="str">
            <v>1486600</v>
          </cell>
          <cell r="D1262" t="str">
            <v>245/45R19TL98Y(nolbl)(*)PZROSS</v>
          </cell>
          <cell r="E1262" t="str">
            <v>W Y ZR</v>
          </cell>
          <cell r="F1262" t="str">
            <v>CAR/LT/MIRS</v>
          </cell>
          <cell r="G1262" t="str">
            <v>Pirelli</v>
          </cell>
          <cell r="H1262">
            <v>0.121</v>
          </cell>
          <cell r="I1262">
            <v>0.24199999999999999</v>
          </cell>
          <cell r="J1262">
            <v>13.272</v>
          </cell>
          <cell r="K1262">
            <v>26.544</v>
          </cell>
          <cell r="L1262">
            <v>2</v>
          </cell>
        </row>
        <row r="1263">
          <cell r="A1263" t="str">
            <v>MAR</v>
          </cell>
          <cell r="B1263" t="str">
            <v>BUM</v>
          </cell>
          <cell r="C1263" t="str">
            <v>1325900</v>
          </cell>
          <cell r="D1263" t="str">
            <v>255/40ZR19XLTL 100Y PZROSS</v>
          </cell>
          <cell r="E1263" t="str">
            <v>W Y ZR</v>
          </cell>
          <cell r="F1263" t="str">
            <v>CAR/LT/MIRS</v>
          </cell>
          <cell r="G1263" t="str">
            <v>Pirelli</v>
          </cell>
          <cell r="H1263">
            <v>0.12</v>
          </cell>
          <cell r="I1263">
            <v>0.24</v>
          </cell>
          <cell r="J1263">
            <v>12.612</v>
          </cell>
          <cell r="K1263">
            <v>25.224</v>
          </cell>
          <cell r="L1263">
            <v>2</v>
          </cell>
        </row>
        <row r="1264">
          <cell r="A1264" t="str">
            <v>MAR</v>
          </cell>
          <cell r="B1264" t="str">
            <v>BUM</v>
          </cell>
          <cell r="C1264" t="str">
            <v>1617300</v>
          </cell>
          <cell r="D1264" t="str">
            <v>LT245/75R16TL120/116RRBM+S SC ATR</v>
          </cell>
          <cell r="E1264" t="str">
            <v>SUV</v>
          </cell>
          <cell r="F1264" t="str">
            <v>CAR/LT/MIRS</v>
          </cell>
          <cell r="G1264" t="str">
            <v>Pirelli</v>
          </cell>
          <cell r="H1264">
            <v>0.14699999999999999</v>
          </cell>
          <cell r="I1264">
            <v>0.58799999999999997</v>
          </cell>
          <cell r="J1264">
            <v>20.5</v>
          </cell>
          <cell r="K1264">
            <v>82</v>
          </cell>
          <cell r="L1264">
            <v>4</v>
          </cell>
        </row>
        <row r="1265">
          <cell r="A1265" t="str">
            <v>MAR</v>
          </cell>
          <cell r="B1265" t="str">
            <v>BUM</v>
          </cell>
          <cell r="C1265" t="str">
            <v>0765900</v>
          </cell>
          <cell r="D1265" t="str">
            <v>P185/65R15TL 86T P400T</v>
          </cell>
          <cell r="E1265" t="str">
            <v>T</v>
          </cell>
          <cell r="F1265" t="str">
            <v>CAR/LT/MIRS</v>
          </cell>
          <cell r="G1265" t="str">
            <v>Pirelli</v>
          </cell>
          <cell r="H1265">
            <v>7.1000000000000008E-2</v>
          </cell>
          <cell r="I1265">
            <v>6.7450000000000001</v>
          </cell>
          <cell r="J1265">
            <v>8.0389999999999997</v>
          </cell>
          <cell r="K1265">
            <v>763.70500000000004</v>
          </cell>
          <cell r="L1265">
            <v>95</v>
          </cell>
        </row>
        <row r="1266">
          <cell r="A1266" t="str">
            <v>MAR</v>
          </cell>
          <cell r="B1266" t="str">
            <v>BUM</v>
          </cell>
          <cell r="C1266" t="str">
            <v>0997000</v>
          </cell>
          <cell r="D1266" t="str">
            <v>P195/65R14TL 88T P400T</v>
          </cell>
          <cell r="E1266" t="str">
            <v>T</v>
          </cell>
          <cell r="F1266" t="str">
            <v>CAR/LT/MIRS</v>
          </cell>
          <cell r="G1266" t="str">
            <v>Pirelli</v>
          </cell>
          <cell r="H1266">
            <v>7.1999999999999995E-2</v>
          </cell>
          <cell r="I1266">
            <v>5.976</v>
          </cell>
          <cell r="J1266">
            <v>8.1460000000000008</v>
          </cell>
          <cell r="K1266">
            <v>676.11800000000005</v>
          </cell>
          <cell r="L1266">
            <v>83</v>
          </cell>
        </row>
        <row r="1267">
          <cell r="A1267" t="str">
            <v>MAR</v>
          </cell>
          <cell r="B1267" t="str">
            <v>BUM</v>
          </cell>
          <cell r="C1267" t="str">
            <v>0766400</v>
          </cell>
          <cell r="D1267" t="str">
            <v>P205/60R15TL 90T P400T</v>
          </cell>
          <cell r="E1267" t="str">
            <v>T</v>
          </cell>
          <cell r="F1267" t="str">
            <v>CAR/LT/MIRS</v>
          </cell>
          <cell r="G1267" t="str">
            <v>Pirelli</v>
          </cell>
          <cell r="H1267">
            <v>8.1000000000000003E-2</v>
          </cell>
          <cell r="I1267">
            <v>6.7229999999999999</v>
          </cell>
          <cell r="J1267">
            <v>8.39</v>
          </cell>
          <cell r="K1267">
            <v>696.37</v>
          </cell>
          <cell r="L1267">
            <v>83</v>
          </cell>
        </row>
        <row r="1268">
          <cell r="A1268" t="str">
            <v>MAR</v>
          </cell>
          <cell r="B1268" t="str">
            <v>BUM</v>
          </cell>
          <cell r="C1268" t="str">
            <v>0765600</v>
          </cell>
          <cell r="D1268" t="str">
            <v>P205/70R15TL 95TFB P400T</v>
          </cell>
          <cell r="E1268" t="str">
            <v>T</v>
          </cell>
          <cell r="F1268" t="str">
            <v>CAR/LT/MIRS</v>
          </cell>
          <cell r="G1268" t="str">
            <v>Pirelli</v>
          </cell>
          <cell r="H1268">
            <v>9.0999999999999998E-2</v>
          </cell>
          <cell r="I1268">
            <v>10.92</v>
          </cell>
          <cell r="J1268">
            <v>10.673</v>
          </cell>
          <cell r="K1268">
            <v>1280.76</v>
          </cell>
          <cell r="L1268">
            <v>120</v>
          </cell>
        </row>
        <row r="1269">
          <cell r="A1269" t="str">
            <v>MAR</v>
          </cell>
          <cell r="B1269" t="str">
            <v>BUM</v>
          </cell>
          <cell r="C1269" t="str">
            <v>1387900</v>
          </cell>
          <cell r="D1269" t="str">
            <v>P215/60R15TL 94HM+S P6FOUR</v>
          </cell>
          <cell r="E1269" t="str">
            <v>H</v>
          </cell>
          <cell r="F1269" t="str">
            <v>CAR/LT/MIRS</v>
          </cell>
          <cell r="G1269" t="str">
            <v>Pirelli</v>
          </cell>
          <cell r="H1269">
            <v>8.7999999999999995E-2</v>
          </cell>
          <cell r="I1269">
            <v>0.88</v>
          </cell>
          <cell r="J1269">
            <v>9.9860000000000007</v>
          </cell>
          <cell r="K1269">
            <v>99.86</v>
          </cell>
          <cell r="L1269">
            <v>10</v>
          </cell>
        </row>
        <row r="1270">
          <cell r="A1270" t="str">
            <v>MAR</v>
          </cell>
          <cell r="B1270" t="str">
            <v>BUM</v>
          </cell>
          <cell r="C1270" t="str">
            <v>1616600</v>
          </cell>
          <cell r="D1270" t="str">
            <v>P245/70R16TL 107TRW M+S SC ATR</v>
          </cell>
          <cell r="E1270" t="str">
            <v>SUV</v>
          </cell>
          <cell r="F1270" t="str">
            <v>CAR/LT/MIRS</v>
          </cell>
          <cell r="G1270" t="str">
            <v>Pirelli</v>
          </cell>
          <cell r="H1270">
            <v>0.13800000000000001</v>
          </cell>
          <cell r="I1270">
            <v>0.55200000000000005</v>
          </cell>
          <cell r="J1270">
            <v>16.753</v>
          </cell>
          <cell r="K1270">
            <v>67.012</v>
          </cell>
          <cell r="L1270">
            <v>4</v>
          </cell>
        </row>
        <row r="1271">
          <cell r="A1271" t="str">
            <v>MAR</v>
          </cell>
          <cell r="B1271" t="str">
            <v>BUM</v>
          </cell>
          <cell r="C1271" t="str">
            <v>0855600</v>
          </cell>
          <cell r="D1271" t="str">
            <v>245/70R19.5TL 136/134M TH25</v>
          </cell>
          <cell r="E1271" t="str">
            <v>LOW SECTION 19.5</v>
          </cell>
          <cell r="F1271" t="str">
            <v>M+H TRUCK</v>
          </cell>
          <cell r="G1271" t="str">
            <v>Pirelli</v>
          </cell>
          <cell r="H1271">
            <v>0.17199999999999999</v>
          </cell>
          <cell r="I1271">
            <v>0.34399999999999997</v>
          </cell>
          <cell r="J1271">
            <v>36.049999999999997</v>
          </cell>
          <cell r="K1271">
            <v>72.099999999999994</v>
          </cell>
          <cell r="L1271">
            <v>2</v>
          </cell>
        </row>
        <row r="1272">
          <cell r="A1272" t="str">
            <v>MAR</v>
          </cell>
          <cell r="B1272" t="str">
            <v>BUM</v>
          </cell>
          <cell r="C1272" t="str">
            <v>0837500</v>
          </cell>
          <cell r="D1272" t="str">
            <v>265/70R19.5TL 140/138M FH55</v>
          </cell>
          <cell r="E1272" t="str">
            <v>LOW SECTION 19.5</v>
          </cell>
          <cell r="F1272" t="str">
            <v>M+H TRUCK</v>
          </cell>
          <cell r="G1272" t="str">
            <v>Pirelli</v>
          </cell>
          <cell r="H1272">
            <v>0.19899999999999998</v>
          </cell>
          <cell r="I1272">
            <v>1.194</v>
          </cell>
          <cell r="J1272">
            <v>37.78</v>
          </cell>
          <cell r="K1272">
            <v>226.68</v>
          </cell>
          <cell r="L1272">
            <v>6</v>
          </cell>
        </row>
        <row r="1273">
          <cell r="A1273" t="str">
            <v>MAR</v>
          </cell>
          <cell r="B1273" t="str">
            <v>BUM</v>
          </cell>
          <cell r="C1273" t="str">
            <v>1429200</v>
          </cell>
          <cell r="D1273" t="str">
            <v>245/45R18TL 96Y(nolbl) PZROSS</v>
          </cell>
          <cell r="E1273" t="str">
            <v>W Y ZR</v>
          </cell>
          <cell r="F1273" t="str">
            <v>CAR/LT/MIRS</v>
          </cell>
          <cell r="G1273" t="str">
            <v>Pirelli</v>
          </cell>
          <cell r="H1273">
            <v>0.113</v>
          </cell>
          <cell r="I1273">
            <v>0.90400000000000003</v>
          </cell>
          <cell r="J1273">
            <v>11.718999999999999</v>
          </cell>
          <cell r="K1273">
            <v>93.751999999999995</v>
          </cell>
          <cell r="L1273">
            <v>8</v>
          </cell>
        </row>
        <row r="1274">
          <cell r="A1274" t="str">
            <v>MAR</v>
          </cell>
          <cell r="B1274" t="str">
            <v>BUM</v>
          </cell>
          <cell r="C1274" t="str">
            <v>1619700</v>
          </cell>
          <cell r="D1274" t="str">
            <v>255/50ZR19XLTL 107YM+S SC-ZEA</v>
          </cell>
          <cell r="E1274" t="str">
            <v>SUV</v>
          </cell>
          <cell r="F1274" t="str">
            <v>CAR/LT/MIRS</v>
          </cell>
          <cell r="G1274" t="str">
            <v>Pirelli</v>
          </cell>
          <cell r="H1274">
            <v>0.13900000000000001</v>
          </cell>
          <cell r="I1274">
            <v>1.8070000000000002</v>
          </cell>
          <cell r="J1274">
            <v>16.558</v>
          </cell>
          <cell r="K1274">
            <v>215.25399999999999</v>
          </cell>
          <cell r="L1274">
            <v>13</v>
          </cell>
        </row>
        <row r="1275">
          <cell r="A1275" t="str">
            <v>MAR</v>
          </cell>
          <cell r="B1275" t="str">
            <v>BUM</v>
          </cell>
          <cell r="C1275" t="str">
            <v>1363200</v>
          </cell>
          <cell r="D1275" t="str">
            <v>275/40ZR20XLTL 106YN0 PZROSS</v>
          </cell>
          <cell r="E1275" t="str">
            <v>SUV</v>
          </cell>
          <cell r="F1275" t="str">
            <v>CAR/LT/MIRS</v>
          </cell>
          <cell r="G1275" t="str">
            <v>Pirelli</v>
          </cell>
          <cell r="H1275">
            <v>0.14599999999999999</v>
          </cell>
          <cell r="I1275">
            <v>0.29199999999999998</v>
          </cell>
          <cell r="J1275">
            <v>15.691000000000001</v>
          </cell>
          <cell r="K1275">
            <v>31.382000000000001</v>
          </cell>
          <cell r="L1275">
            <v>2</v>
          </cell>
        </row>
        <row r="1276">
          <cell r="A1276" t="str">
            <v>MAR</v>
          </cell>
          <cell r="B1276" t="str">
            <v>BUM</v>
          </cell>
          <cell r="C1276" t="str">
            <v>1422200</v>
          </cell>
          <cell r="D1276" t="str">
            <v>285/35ZR18TL 97Y(nolbl) PZROSS</v>
          </cell>
          <cell r="E1276" t="str">
            <v>W Y ZR</v>
          </cell>
          <cell r="F1276" t="str">
            <v>CAR/LT/MIRS</v>
          </cell>
          <cell r="G1276" t="str">
            <v>Pirelli</v>
          </cell>
          <cell r="H1276">
            <v>0.123</v>
          </cell>
          <cell r="I1276">
            <v>0.123</v>
          </cell>
          <cell r="J1276">
            <v>11.724</v>
          </cell>
          <cell r="K1276">
            <v>11.724</v>
          </cell>
          <cell r="L1276">
            <v>1</v>
          </cell>
        </row>
        <row r="1277">
          <cell r="A1277" t="str">
            <v>MAR</v>
          </cell>
          <cell r="B1277" t="str">
            <v>BUM</v>
          </cell>
          <cell r="C1277" t="str">
            <v>1392600</v>
          </cell>
          <cell r="D1277" t="str">
            <v>P175/65R14TL 82T P400 A</v>
          </cell>
          <cell r="E1277" t="str">
            <v>T</v>
          </cell>
          <cell r="F1277" t="str">
            <v>CAR/LT/MIRS</v>
          </cell>
          <cell r="G1277" t="str">
            <v>Pirelli</v>
          </cell>
          <cell r="H1277">
            <v>0.06</v>
          </cell>
          <cell r="I1277">
            <v>15.48</v>
          </cell>
          <cell r="J1277">
            <v>6.9</v>
          </cell>
          <cell r="K1277">
            <v>1780.2</v>
          </cell>
          <cell r="L1277">
            <v>258</v>
          </cell>
        </row>
        <row r="1278">
          <cell r="A1278" t="str">
            <v>MAR</v>
          </cell>
          <cell r="B1278" t="str">
            <v>BUM</v>
          </cell>
          <cell r="C1278" t="str">
            <v>0737200</v>
          </cell>
          <cell r="D1278" t="str">
            <v>P175/70R13TL 82T P400T</v>
          </cell>
          <cell r="E1278" t="str">
            <v>T</v>
          </cell>
          <cell r="F1278" t="str">
            <v>CAR/LT/MIRS</v>
          </cell>
          <cell r="G1278" t="str">
            <v>Pirelli</v>
          </cell>
          <cell r="H1278">
            <v>5.8000000000000003E-2</v>
          </cell>
          <cell r="I1278">
            <v>134.50200000000001</v>
          </cell>
          <cell r="J1278">
            <v>6.7619999999999996</v>
          </cell>
          <cell r="K1278">
            <v>15681.078</v>
          </cell>
          <cell r="L1278">
            <v>2319</v>
          </cell>
        </row>
        <row r="1279">
          <cell r="A1279" t="str">
            <v>MAR</v>
          </cell>
          <cell r="B1279" t="str">
            <v>BUM</v>
          </cell>
          <cell r="C1279" t="str">
            <v>0737300</v>
          </cell>
          <cell r="D1279" t="str">
            <v>P185/70R13TL 85T P400T</v>
          </cell>
          <cell r="E1279" t="str">
            <v>T</v>
          </cell>
          <cell r="F1279" t="str">
            <v>CAR/LT/MIRS</v>
          </cell>
          <cell r="G1279" t="str">
            <v>Pirelli</v>
          </cell>
          <cell r="H1279">
            <v>6.4000000000000001E-2</v>
          </cell>
          <cell r="I1279">
            <v>11.072000000000001</v>
          </cell>
          <cell r="J1279">
            <v>7.4030000000000005</v>
          </cell>
          <cell r="K1279">
            <v>1280.7190000000001</v>
          </cell>
          <cell r="L1279">
            <v>173</v>
          </cell>
        </row>
        <row r="1280">
          <cell r="A1280" t="str">
            <v>MAR</v>
          </cell>
          <cell r="B1280" t="str">
            <v>BUM</v>
          </cell>
          <cell r="C1280" t="str">
            <v>1412700</v>
          </cell>
          <cell r="D1280" t="str">
            <v>P185/70R13TL 86T P400 A</v>
          </cell>
          <cell r="E1280" t="str">
            <v>T</v>
          </cell>
          <cell r="F1280" t="str">
            <v>CAR/LT/MIRS</v>
          </cell>
          <cell r="G1280" t="str">
            <v>Pirelli</v>
          </cell>
          <cell r="H1280">
            <v>6.4000000000000001E-2</v>
          </cell>
          <cell r="I1280">
            <v>6.5920000000000005</v>
          </cell>
          <cell r="J1280">
            <v>7.97</v>
          </cell>
          <cell r="K1280">
            <v>820.91</v>
          </cell>
          <cell r="L1280">
            <v>103</v>
          </cell>
        </row>
        <row r="1281">
          <cell r="A1281" t="str">
            <v>MAR</v>
          </cell>
          <cell r="B1281" t="str">
            <v>BUM</v>
          </cell>
          <cell r="C1281" t="str">
            <v>0766000</v>
          </cell>
          <cell r="D1281" t="str">
            <v>P195/65R15TL 89T P400T</v>
          </cell>
          <cell r="E1281" t="str">
            <v>T</v>
          </cell>
          <cell r="F1281" t="str">
            <v>CAR/LT/MIRS</v>
          </cell>
          <cell r="G1281" t="str">
            <v>Pirelli</v>
          </cell>
          <cell r="H1281">
            <v>7.9000000000000001E-2</v>
          </cell>
          <cell r="I1281">
            <v>65.412000000000006</v>
          </cell>
          <cell r="J1281">
            <v>8.5340000000000007</v>
          </cell>
          <cell r="K1281">
            <v>7066.152</v>
          </cell>
          <cell r="L1281">
            <v>828</v>
          </cell>
        </row>
        <row r="1282">
          <cell r="A1282" t="str">
            <v>MAR</v>
          </cell>
          <cell r="B1282" t="str">
            <v>BUM</v>
          </cell>
          <cell r="C1282" t="str">
            <v>1442600</v>
          </cell>
          <cell r="D1282" t="str">
            <v>P225/70R15TL 100TRW(A) SC-STR</v>
          </cell>
          <cell r="E1282" t="str">
            <v>SUV</v>
          </cell>
          <cell r="F1282" t="str">
            <v>CAR/LT/MIRS</v>
          </cell>
          <cell r="G1282" t="str">
            <v>Pirelli</v>
          </cell>
          <cell r="H1282">
            <v>0.109</v>
          </cell>
          <cell r="I1282">
            <v>0.65400000000000003</v>
          </cell>
          <cell r="J1282">
            <v>13.555999999999999</v>
          </cell>
          <cell r="K1282">
            <v>81.335999999999999</v>
          </cell>
          <cell r="L1282">
            <v>6</v>
          </cell>
        </row>
        <row r="1283">
          <cell r="A1283" t="str">
            <v>MAR</v>
          </cell>
          <cell r="B1283" t="str">
            <v>BUM</v>
          </cell>
          <cell r="C1283" t="str">
            <v>1442700</v>
          </cell>
          <cell r="D1283" t="str">
            <v>P235/70R15TL 102TRW(A) SC-STR</v>
          </cell>
          <cell r="E1283" t="str">
            <v>SUV</v>
          </cell>
          <cell r="F1283" t="str">
            <v>CAR/LT/MIRS</v>
          </cell>
          <cell r="G1283" t="str">
            <v>Pirelli</v>
          </cell>
          <cell r="H1283">
            <v>0.11799999999999999</v>
          </cell>
          <cell r="I1283">
            <v>0.47199999999999998</v>
          </cell>
          <cell r="J1283">
            <v>15.324999999999999</v>
          </cell>
          <cell r="K1283">
            <v>61.3</v>
          </cell>
          <cell r="L1283">
            <v>4</v>
          </cell>
        </row>
        <row r="1284">
          <cell r="A1284" t="str">
            <v>MAR</v>
          </cell>
          <cell r="B1284" t="str">
            <v>BUM</v>
          </cell>
          <cell r="C1284" t="str">
            <v>1394200</v>
          </cell>
          <cell r="D1284" t="str">
            <v>P245/70R16TL 107HRB M+S SC-STR</v>
          </cell>
          <cell r="E1284" t="str">
            <v>SUV</v>
          </cell>
          <cell r="F1284" t="str">
            <v>CAR/LT/MIRS</v>
          </cell>
          <cell r="G1284" t="str">
            <v>Pirelli</v>
          </cell>
          <cell r="H1284">
            <v>0.13800000000000001</v>
          </cell>
          <cell r="I1284">
            <v>0.41400000000000003</v>
          </cell>
          <cell r="J1284">
            <v>17.986000000000001</v>
          </cell>
          <cell r="K1284">
            <v>53.957999999999998</v>
          </cell>
          <cell r="L1284">
            <v>3</v>
          </cell>
        </row>
        <row r="1285">
          <cell r="A1285" t="str">
            <v>MAR</v>
          </cell>
          <cell r="B1285" t="str">
            <v>BUM</v>
          </cell>
          <cell r="C1285" t="str">
            <v>1443800</v>
          </cell>
          <cell r="D1285" t="str">
            <v>P265/70R17TL 113HRB(A) SC-STR</v>
          </cell>
          <cell r="E1285" t="str">
            <v>SUV</v>
          </cell>
          <cell r="F1285" t="str">
            <v>CAR/LT/MIRS</v>
          </cell>
          <cell r="G1285" t="str">
            <v>Pirelli</v>
          </cell>
          <cell r="H1285">
            <v>0.17100000000000001</v>
          </cell>
          <cell r="I1285">
            <v>0.34200000000000003</v>
          </cell>
          <cell r="J1285">
            <v>18.391999999999999</v>
          </cell>
          <cell r="K1285">
            <v>36.783999999999999</v>
          </cell>
          <cell r="L1285">
            <v>2</v>
          </cell>
        </row>
        <row r="1286">
          <cell r="A1286" t="str">
            <v>MAR</v>
          </cell>
          <cell r="B1286" t="str">
            <v>BUM</v>
          </cell>
          <cell r="C1286" t="str">
            <v>1206900</v>
          </cell>
          <cell r="D1286" t="str">
            <v>10R22.5TL 144/142M LS97</v>
          </cell>
          <cell r="E1286" t="str">
            <v>STANDARD =&gt; 19.5</v>
          </cell>
          <cell r="F1286" t="str">
            <v>M+H TRUCK</v>
          </cell>
          <cell r="G1286" t="str">
            <v>Pirelli</v>
          </cell>
          <cell r="H1286">
            <v>0.29599999999999999</v>
          </cell>
          <cell r="I1286">
            <v>0.59199999999999997</v>
          </cell>
          <cell r="J1286">
            <v>52.082000000000001</v>
          </cell>
          <cell r="K1286">
            <v>104.164</v>
          </cell>
          <cell r="L1286">
            <v>2</v>
          </cell>
        </row>
        <row r="1287">
          <cell r="A1287" t="str">
            <v>MAR</v>
          </cell>
          <cell r="B1287" t="str">
            <v>BUM</v>
          </cell>
          <cell r="C1287" t="str">
            <v>1288500</v>
          </cell>
          <cell r="D1287" t="str">
            <v>12R22.5TL 152/148L TG85</v>
          </cell>
          <cell r="E1287" t="str">
            <v>STANDARD =&gt; 19.5</v>
          </cell>
          <cell r="F1287" t="str">
            <v>M+H TRUCK</v>
          </cell>
          <cell r="G1287" t="str">
            <v>Pirelli</v>
          </cell>
          <cell r="H1287">
            <v>0.42499999999999999</v>
          </cell>
          <cell r="I1287">
            <v>0.42499999999999999</v>
          </cell>
          <cell r="J1287">
            <v>69.102999999999994</v>
          </cell>
          <cell r="K1287">
            <v>69.102999999999994</v>
          </cell>
          <cell r="L1287">
            <v>1</v>
          </cell>
        </row>
        <row r="1288">
          <cell r="A1288" t="str">
            <v>MAR</v>
          </cell>
          <cell r="B1288" t="str">
            <v>BUM</v>
          </cell>
          <cell r="C1288" t="str">
            <v>0854700</v>
          </cell>
          <cell r="D1288" t="str">
            <v>215/75R17.5TL 126/124M TH25</v>
          </cell>
          <cell r="E1288" t="str">
            <v>LOW SECTION 17.5</v>
          </cell>
          <cell r="F1288" t="str">
            <v>M+H TRUCK</v>
          </cell>
          <cell r="G1288" t="str">
            <v>Pirelli</v>
          </cell>
          <cell r="H1288">
            <v>0.126</v>
          </cell>
          <cell r="I1288">
            <v>1.26</v>
          </cell>
          <cell r="J1288">
            <v>26.22</v>
          </cell>
          <cell r="K1288">
            <v>262.2</v>
          </cell>
          <cell r="L1288">
            <v>10</v>
          </cell>
        </row>
        <row r="1289">
          <cell r="A1289" t="str">
            <v>MAR</v>
          </cell>
          <cell r="B1289" t="str">
            <v>BUM</v>
          </cell>
          <cell r="C1289" t="str">
            <v>1203300</v>
          </cell>
          <cell r="D1289" t="str">
            <v>225/75R17.5TL 129/127M FH55</v>
          </cell>
          <cell r="E1289" t="str">
            <v>LOW SECTION 17.5</v>
          </cell>
          <cell r="F1289" t="str">
            <v>M+H TRUCK</v>
          </cell>
          <cell r="G1289" t="str">
            <v>Pirelli</v>
          </cell>
          <cell r="H1289">
            <v>0.13800000000000001</v>
          </cell>
          <cell r="I1289">
            <v>0.27600000000000002</v>
          </cell>
          <cell r="J1289">
            <v>26.78</v>
          </cell>
          <cell r="K1289">
            <v>53.56</v>
          </cell>
          <cell r="L1289">
            <v>2</v>
          </cell>
        </row>
        <row r="1290">
          <cell r="A1290" t="str">
            <v>MAR</v>
          </cell>
          <cell r="B1290" t="str">
            <v>BUM</v>
          </cell>
          <cell r="C1290" t="str">
            <v>0729100</v>
          </cell>
          <cell r="D1290" t="str">
            <v>315/80R22.5TL 154/150M(156L) TH65</v>
          </cell>
          <cell r="E1290" t="str">
            <v>LOW SEC 22.5/24.5</v>
          </cell>
          <cell r="F1290" t="str">
            <v>M+H TRUCK</v>
          </cell>
          <cell r="G1290" t="str">
            <v>Pirelli</v>
          </cell>
          <cell r="H1290">
            <v>0.36399999999999999</v>
          </cell>
          <cell r="I1290">
            <v>0.72799999999999998</v>
          </cell>
          <cell r="J1290">
            <v>70.572000000000003</v>
          </cell>
          <cell r="K1290">
            <v>141.14400000000001</v>
          </cell>
          <cell r="L1290">
            <v>2</v>
          </cell>
        </row>
        <row r="1291">
          <cell r="A1291" t="str">
            <v>MAR</v>
          </cell>
          <cell r="B1291" t="str">
            <v>BUM</v>
          </cell>
          <cell r="C1291" t="str">
            <v>1102300</v>
          </cell>
          <cell r="D1291" t="str">
            <v>385/65R22.5TL 160K(158L) AP05</v>
          </cell>
          <cell r="E1291" t="str">
            <v>WIDE BASE</v>
          </cell>
          <cell r="F1291" t="str">
            <v>M+H TRUCK</v>
          </cell>
          <cell r="G1291" t="str">
            <v>Pirelli</v>
          </cell>
          <cell r="H1291">
            <v>0.442</v>
          </cell>
          <cell r="I1291">
            <v>0.88400000000000001</v>
          </cell>
          <cell r="J1291">
            <v>76.397000000000006</v>
          </cell>
          <cell r="K1291">
            <v>152.79400000000001</v>
          </cell>
          <cell r="L1291">
            <v>2</v>
          </cell>
        </row>
        <row r="1292">
          <cell r="A1292" t="str">
            <v>MAR</v>
          </cell>
          <cell r="B1292" t="str">
            <v>BUM</v>
          </cell>
          <cell r="C1292" t="str">
            <v>0739400</v>
          </cell>
          <cell r="D1292" t="str">
            <v>9R22.5TL 133/131L FR12</v>
          </cell>
          <cell r="E1292" t="str">
            <v>STANDARD =&gt; 19.5</v>
          </cell>
          <cell r="F1292" t="str">
            <v>M+H TRUCK</v>
          </cell>
          <cell r="G1292" t="str">
            <v>Pirelli</v>
          </cell>
          <cell r="H1292">
            <v>0.24199999999999999</v>
          </cell>
          <cell r="I1292">
            <v>0.48399999999999999</v>
          </cell>
          <cell r="J1292">
            <v>35.200000000000003</v>
          </cell>
          <cell r="K1292">
            <v>70.400000000000006</v>
          </cell>
          <cell r="L1292">
            <v>2</v>
          </cell>
        </row>
        <row r="1293">
          <cell r="A1293" t="str">
            <v>MAR</v>
          </cell>
          <cell r="B1293" t="str">
            <v>BUM</v>
          </cell>
          <cell r="C1293" t="str">
            <v>1163100</v>
          </cell>
          <cell r="D1293" t="str">
            <v>165/70R13TL 79TM+S P2500</v>
          </cell>
          <cell r="E1293" t="str">
            <v>T</v>
          </cell>
          <cell r="F1293" t="str">
            <v>CAR/LT/MIRS</v>
          </cell>
          <cell r="G1293" t="str">
            <v>Pirelli</v>
          </cell>
          <cell r="H1293">
            <v>5.1999999999999998E-2</v>
          </cell>
          <cell r="I1293">
            <v>21.527999999999999</v>
          </cell>
          <cell r="J1293">
            <v>6.0049999999999999</v>
          </cell>
          <cell r="K1293">
            <v>2486.0700000000002</v>
          </cell>
          <cell r="L1293">
            <v>414</v>
          </cell>
        </row>
        <row r="1294">
          <cell r="A1294" t="str">
            <v>MAR</v>
          </cell>
          <cell r="B1294" t="str">
            <v>BUM</v>
          </cell>
          <cell r="C1294" t="str">
            <v>1226600</v>
          </cell>
          <cell r="D1294" t="str">
            <v>175/70R14REINFTL 88T P3000E</v>
          </cell>
          <cell r="E1294" t="str">
            <v>T</v>
          </cell>
          <cell r="F1294" t="str">
            <v>CAR/LT/MIRS</v>
          </cell>
          <cell r="G1294" t="str">
            <v>Pirelli</v>
          </cell>
          <cell r="H1294">
            <v>6.3E-2</v>
          </cell>
          <cell r="I1294">
            <v>4.6619999999999999</v>
          </cell>
          <cell r="J1294">
            <v>7.41</v>
          </cell>
          <cell r="K1294">
            <v>548.34</v>
          </cell>
          <cell r="L1294">
            <v>74</v>
          </cell>
        </row>
        <row r="1295">
          <cell r="A1295" t="str">
            <v>MAR</v>
          </cell>
          <cell r="B1295" t="str">
            <v>BUM</v>
          </cell>
          <cell r="C1295" t="str">
            <v>1607900</v>
          </cell>
          <cell r="D1295" t="str">
            <v>185R15CTL 103/102R CHRONO</v>
          </cell>
          <cell r="E1295" t="str">
            <v>VAN</v>
          </cell>
          <cell r="F1295" t="str">
            <v>CAR/LT/MIRS</v>
          </cell>
          <cell r="G1295" t="str">
            <v>Pirelli</v>
          </cell>
          <cell r="H1295">
            <v>8.6999999999999994E-2</v>
          </cell>
          <cell r="I1295">
            <v>0.435</v>
          </cell>
          <cell r="J1295">
            <v>12.409000000000001</v>
          </cell>
          <cell r="K1295">
            <v>62.045000000000002</v>
          </cell>
          <cell r="L1295">
            <v>5</v>
          </cell>
        </row>
        <row r="1296">
          <cell r="A1296" t="str">
            <v>MAR</v>
          </cell>
          <cell r="B1296" t="str">
            <v>BUM</v>
          </cell>
          <cell r="C1296" t="str">
            <v>0764600</v>
          </cell>
          <cell r="D1296" t="str">
            <v>185/65R15TL 88H P6000</v>
          </cell>
          <cell r="E1296" t="str">
            <v>H</v>
          </cell>
          <cell r="F1296" t="str">
            <v>CAR/LT/MIRS</v>
          </cell>
          <cell r="G1296" t="str">
            <v>Pirelli</v>
          </cell>
          <cell r="H1296">
            <v>7.0999999999999994E-2</v>
          </cell>
          <cell r="I1296">
            <v>51.403999999999996</v>
          </cell>
          <cell r="J1296">
            <v>8.1669999999999998</v>
          </cell>
          <cell r="K1296">
            <v>5912.9080000000004</v>
          </cell>
          <cell r="L1296">
            <v>724</v>
          </cell>
        </row>
        <row r="1297">
          <cell r="A1297" t="str">
            <v>MAR</v>
          </cell>
          <cell r="B1297" t="str">
            <v>BUM</v>
          </cell>
          <cell r="C1297" t="str">
            <v>1328200</v>
          </cell>
          <cell r="D1297" t="str">
            <v>195/45ZR16XLTL 84W PZERON</v>
          </cell>
          <cell r="E1297" t="str">
            <v>W Y ZR</v>
          </cell>
          <cell r="F1297" t="str">
            <v>CAR/LT/MIRS</v>
          </cell>
          <cell r="G1297" t="str">
            <v>Pirelli</v>
          </cell>
          <cell r="H1297">
            <v>6.6000000000000003E-2</v>
          </cell>
          <cell r="I1297">
            <v>0.26400000000000001</v>
          </cell>
          <cell r="J1297">
            <v>8.4830000000000005</v>
          </cell>
          <cell r="K1297">
            <v>33.932000000000002</v>
          </cell>
          <cell r="L1297">
            <v>4</v>
          </cell>
        </row>
        <row r="1298">
          <cell r="A1298" t="str">
            <v>MAR</v>
          </cell>
          <cell r="B1298" t="str">
            <v>BUM</v>
          </cell>
          <cell r="C1298" t="str">
            <v>1553100</v>
          </cell>
          <cell r="D1298" t="str">
            <v>205/50ZR17XLTL 93W(nolbl) PZROSS</v>
          </cell>
          <cell r="E1298" t="str">
            <v>W Y ZR</v>
          </cell>
          <cell r="F1298" t="str">
            <v>CAR/LT/MIRS</v>
          </cell>
          <cell r="G1298" t="str">
            <v>Pirelli</v>
          </cell>
          <cell r="H1298">
            <v>8.3000000000000004E-2</v>
          </cell>
          <cell r="I1298">
            <v>0.58100000000000007</v>
          </cell>
          <cell r="J1298">
            <v>9.6150000000000002</v>
          </cell>
          <cell r="K1298">
            <v>67.305000000000007</v>
          </cell>
          <cell r="L1298">
            <v>7</v>
          </cell>
        </row>
        <row r="1299">
          <cell r="A1299" t="str">
            <v>MAR</v>
          </cell>
          <cell r="B1299" t="str">
            <v>BUM</v>
          </cell>
          <cell r="C1299" t="str">
            <v>1098900</v>
          </cell>
          <cell r="D1299" t="str">
            <v>205/55R16TL 91V P6000P</v>
          </cell>
          <cell r="E1299" t="str">
            <v>V</v>
          </cell>
          <cell r="F1299" t="str">
            <v>CAR/LT/MIRS</v>
          </cell>
          <cell r="G1299" t="str">
            <v>Pirelli</v>
          </cell>
          <cell r="H1299">
            <v>8.2000000000000003E-2</v>
          </cell>
          <cell r="I1299">
            <v>0.16400000000000001</v>
          </cell>
          <cell r="J1299">
            <v>9.2629999999999999</v>
          </cell>
          <cell r="K1299">
            <v>18.526</v>
          </cell>
          <cell r="L1299">
            <v>2</v>
          </cell>
        </row>
        <row r="1300">
          <cell r="A1300" t="str">
            <v>MAR</v>
          </cell>
          <cell r="B1300" t="str">
            <v>BUM</v>
          </cell>
          <cell r="C1300" t="str">
            <v>1268300</v>
          </cell>
          <cell r="D1300" t="str">
            <v>205/55R16TL 91V(J) P6000P</v>
          </cell>
          <cell r="E1300" t="str">
            <v>V</v>
          </cell>
          <cell r="F1300" t="str">
            <v>CAR/LT/MIRS</v>
          </cell>
          <cell r="G1300" t="str">
            <v>Pirelli</v>
          </cell>
          <cell r="H1300">
            <v>8.2000000000000003E-2</v>
          </cell>
          <cell r="I1300">
            <v>0.16400000000000001</v>
          </cell>
          <cell r="J1300">
            <v>9.32</v>
          </cell>
          <cell r="K1300">
            <v>18.64</v>
          </cell>
          <cell r="L1300">
            <v>2</v>
          </cell>
        </row>
        <row r="1301">
          <cell r="A1301" t="str">
            <v>MAR</v>
          </cell>
          <cell r="B1301" t="str">
            <v>BUM</v>
          </cell>
          <cell r="C1301" t="str">
            <v>1651300</v>
          </cell>
          <cell r="D1301" t="str">
            <v>205/75R16CTL 113/111R CHRONO</v>
          </cell>
          <cell r="E1301" t="str">
            <v>VAN</v>
          </cell>
          <cell r="F1301" t="str">
            <v>CAR/LT/MIRS</v>
          </cell>
          <cell r="G1301" t="str">
            <v>Pirelli</v>
          </cell>
          <cell r="H1301">
            <v>0.104</v>
          </cell>
          <cell r="I1301">
            <v>0.20799999999999999</v>
          </cell>
          <cell r="J1301">
            <v>16</v>
          </cell>
          <cell r="K1301">
            <v>32</v>
          </cell>
          <cell r="L1301">
            <v>2</v>
          </cell>
        </row>
        <row r="1302">
          <cell r="A1302" t="str">
            <v>MAR</v>
          </cell>
          <cell r="B1302" t="str">
            <v>BUM</v>
          </cell>
          <cell r="C1302" t="str">
            <v>1279900</v>
          </cell>
          <cell r="D1302" t="str">
            <v>215/55R16XLTL 97H P 6</v>
          </cell>
          <cell r="E1302" t="str">
            <v>H</v>
          </cell>
          <cell r="F1302" t="str">
            <v>CAR/LT/MIRS</v>
          </cell>
          <cell r="G1302" t="str">
            <v>Pirelli</v>
          </cell>
          <cell r="H1302">
            <v>8.900000000000001E-2</v>
          </cell>
          <cell r="I1302">
            <v>0.53400000000000003</v>
          </cell>
          <cell r="J1302">
            <v>9.9530000000000012</v>
          </cell>
          <cell r="K1302">
            <v>59.718000000000004</v>
          </cell>
          <cell r="L1302">
            <v>6</v>
          </cell>
        </row>
        <row r="1303">
          <cell r="A1303" t="str">
            <v>MAR</v>
          </cell>
          <cell r="B1303" t="str">
            <v>BUM</v>
          </cell>
          <cell r="C1303" t="str">
            <v>1279600</v>
          </cell>
          <cell r="D1303" t="str">
            <v>215/65R15TL 96H P 6</v>
          </cell>
          <cell r="E1303" t="str">
            <v>H</v>
          </cell>
          <cell r="F1303" t="str">
            <v>CAR/LT/MIRS</v>
          </cell>
          <cell r="G1303" t="str">
            <v>Pirelli</v>
          </cell>
          <cell r="H1303">
            <v>9.4E-2</v>
          </cell>
          <cell r="I1303">
            <v>1.222</v>
          </cell>
          <cell r="J1303">
            <v>11.24</v>
          </cell>
          <cell r="K1303">
            <v>146.12</v>
          </cell>
          <cell r="L1303">
            <v>13</v>
          </cell>
        </row>
        <row r="1304">
          <cell r="A1304" t="str">
            <v>MAR</v>
          </cell>
          <cell r="B1304" t="str">
            <v>BUM</v>
          </cell>
          <cell r="C1304" t="str">
            <v>1504100</v>
          </cell>
          <cell r="D1304" t="str">
            <v>225/45R17TL 91W(nolbl)MO PZROSS</v>
          </cell>
          <cell r="E1304" t="str">
            <v>W Y ZR</v>
          </cell>
          <cell r="F1304" t="str">
            <v>CAR/LT/MIRS</v>
          </cell>
          <cell r="G1304" t="str">
            <v>Pirelli</v>
          </cell>
          <cell r="H1304">
            <v>9.1000000000000011E-2</v>
          </cell>
          <cell r="I1304">
            <v>0.54600000000000004</v>
          </cell>
          <cell r="J1304">
            <v>9.9030000000000005</v>
          </cell>
          <cell r="K1304">
            <v>59.417999999999999</v>
          </cell>
          <cell r="L1304">
            <v>6</v>
          </cell>
        </row>
        <row r="1305">
          <cell r="A1305" t="str">
            <v>MAR</v>
          </cell>
          <cell r="B1305" t="str">
            <v>BUM</v>
          </cell>
          <cell r="C1305" t="str">
            <v>1238400</v>
          </cell>
          <cell r="D1305" t="str">
            <v>225/45ZR17TL 91Y(nolbl) PZROSS</v>
          </cell>
          <cell r="E1305" t="str">
            <v>W Y ZR</v>
          </cell>
          <cell r="F1305" t="str">
            <v>CAR/LT/MIRS</v>
          </cell>
          <cell r="G1305" t="str">
            <v>Pirelli</v>
          </cell>
          <cell r="H1305">
            <v>9.0999999999999998E-2</v>
          </cell>
          <cell r="I1305">
            <v>9.0999999999999998E-2</v>
          </cell>
          <cell r="J1305">
            <v>10.356</v>
          </cell>
          <cell r="K1305">
            <v>10.356</v>
          </cell>
          <cell r="L1305">
            <v>1</v>
          </cell>
        </row>
        <row r="1306">
          <cell r="A1306" t="str">
            <v>MAR</v>
          </cell>
          <cell r="B1306" t="str">
            <v>BUM</v>
          </cell>
          <cell r="C1306" t="str">
            <v>1099600</v>
          </cell>
          <cell r="D1306" t="str">
            <v>225/60R16TL 98W P6000P</v>
          </cell>
          <cell r="E1306" t="str">
            <v>W Y ZR</v>
          </cell>
          <cell r="F1306" t="str">
            <v>CAR/LT/MIRS</v>
          </cell>
          <cell r="G1306" t="str">
            <v>Pirelli</v>
          </cell>
          <cell r="H1306">
            <v>0.10300000000000001</v>
          </cell>
          <cell r="I1306">
            <v>2.5750000000000002</v>
          </cell>
          <cell r="J1306">
            <v>11.019</v>
          </cell>
          <cell r="K1306">
            <v>275.47500000000002</v>
          </cell>
          <cell r="L1306">
            <v>25</v>
          </cell>
        </row>
        <row r="1307">
          <cell r="A1307" t="str">
            <v>MAR</v>
          </cell>
          <cell r="B1307" t="str">
            <v>BUM</v>
          </cell>
          <cell r="C1307" t="str">
            <v>0730500</v>
          </cell>
          <cell r="D1307" t="str">
            <v>225/60ZR16TL 98W P6000</v>
          </cell>
          <cell r="E1307" t="str">
            <v>W Y ZR</v>
          </cell>
          <cell r="F1307" t="str">
            <v>CAR/LT/MIRS</v>
          </cell>
          <cell r="G1307" t="str">
            <v>Pirelli</v>
          </cell>
          <cell r="H1307">
            <v>0.10299999999999999</v>
          </cell>
          <cell r="I1307">
            <v>6.2829999999999995</v>
          </cell>
          <cell r="J1307">
            <v>11.449</v>
          </cell>
          <cell r="K1307">
            <v>698.38900000000001</v>
          </cell>
          <cell r="L1307">
            <v>61</v>
          </cell>
        </row>
        <row r="1308">
          <cell r="A1308" t="str">
            <v>MAR</v>
          </cell>
          <cell r="B1308" t="str">
            <v>BUM</v>
          </cell>
          <cell r="C1308" t="str">
            <v>1117200</v>
          </cell>
          <cell r="D1308" t="str">
            <v>225/70R15CTL 112/110R CIT.WP</v>
          </cell>
          <cell r="E1308" t="str">
            <v>VAN</v>
          </cell>
          <cell r="F1308" t="str">
            <v>CAR/LT/MIRS</v>
          </cell>
          <cell r="G1308" t="str">
            <v>Pirelli</v>
          </cell>
          <cell r="H1308">
            <v>0.10900000000000001</v>
          </cell>
          <cell r="I1308">
            <v>8.3930000000000007</v>
          </cell>
          <cell r="J1308">
            <v>16.63</v>
          </cell>
          <cell r="K1308">
            <v>1280.51</v>
          </cell>
          <cell r="L1308">
            <v>77</v>
          </cell>
        </row>
        <row r="1309">
          <cell r="A1309" t="str">
            <v>MAR</v>
          </cell>
          <cell r="B1309" t="str">
            <v>BUM</v>
          </cell>
          <cell r="C1309" t="str">
            <v>1435000</v>
          </cell>
          <cell r="D1309" t="str">
            <v>235/60R18TL 103VM+S SC-ZER</v>
          </cell>
          <cell r="E1309" t="str">
            <v>SUV</v>
          </cell>
          <cell r="F1309" t="str">
            <v>CAR/LT/MIRS</v>
          </cell>
          <cell r="G1309" t="str">
            <v>Pirelli</v>
          </cell>
          <cell r="H1309">
            <v>0.128</v>
          </cell>
          <cell r="I1309">
            <v>0.128</v>
          </cell>
          <cell r="J1309">
            <v>15.371</v>
          </cell>
          <cell r="K1309">
            <v>15.371</v>
          </cell>
          <cell r="L1309">
            <v>1</v>
          </cell>
        </row>
        <row r="1310">
          <cell r="A1310" t="str">
            <v>MAR</v>
          </cell>
          <cell r="B1310" t="str">
            <v>BUM</v>
          </cell>
          <cell r="C1310" t="str">
            <v>1265200</v>
          </cell>
          <cell r="D1310" t="str">
            <v>235/65R17XLN0TL 108TRB SC-A/T</v>
          </cell>
          <cell r="E1310" t="str">
            <v>SUV</v>
          </cell>
          <cell r="F1310" t="str">
            <v>CAR/LT/MIRS</v>
          </cell>
          <cell r="G1310" t="str">
            <v>Pirelli</v>
          </cell>
          <cell r="H1310">
            <v>0.128</v>
          </cell>
          <cell r="I1310">
            <v>5.12</v>
          </cell>
          <cell r="J1310">
            <v>15.366999999999999</v>
          </cell>
          <cell r="K1310">
            <v>614.67999999999995</v>
          </cell>
          <cell r="L1310">
            <v>40</v>
          </cell>
        </row>
        <row r="1311">
          <cell r="A1311" t="str">
            <v>MAR</v>
          </cell>
          <cell r="B1311" t="str">
            <v>BUM</v>
          </cell>
          <cell r="C1311" t="str">
            <v>1238300</v>
          </cell>
          <cell r="D1311" t="str">
            <v>245/40ZR17TL 91Y(nolbl) PZROSS</v>
          </cell>
          <cell r="E1311" t="str">
            <v>W Y ZR</v>
          </cell>
          <cell r="F1311" t="str">
            <v>CAR/LT/MIRS</v>
          </cell>
          <cell r="G1311" t="str">
            <v>Pirelli</v>
          </cell>
          <cell r="H1311">
            <v>9.7000000000000003E-2</v>
          </cell>
          <cell r="I1311">
            <v>9.7000000000000003E-2</v>
          </cell>
          <cell r="J1311">
            <v>9.7119999999999997</v>
          </cell>
          <cell r="K1311">
            <v>9.7119999999999997</v>
          </cell>
          <cell r="L1311">
            <v>1</v>
          </cell>
        </row>
        <row r="1312">
          <cell r="A1312" t="str">
            <v>MAR</v>
          </cell>
          <cell r="B1312" t="str">
            <v>BUM</v>
          </cell>
          <cell r="C1312" t="str">
            <v>1363000</v>
          </cell>
          <cell r="D1312" t="str">
            <v>255/55ZR18XLTL 109YN0 PZROSS</v>
          </cell>
          <cell r="E1312" t="str">
            <v>SUV</v>
          </cell>
          <cell r="F1312" t="str">
            <v>CAR/LT/MIRS</v>
          </cell>
          <cell r="G1312" t="str">
            <v>Pirelli</v>
          </cell>
          <cell r="H1312">
            <v>0.13900000000000001</v>
          </cell>
          <cell r="I1312">
            <v>1.2510000000000001</v>
          </cell>
          <cell r="J1312">
            <v>15.456000000000001</v>
          </cell>
          <cell r="K1312">
            <v>139.10400000000001</v>
          </cell>
          <cell r="L1312">
            <v>9</v>
          </cell>
        </row>
        <row r="1313">
          <cell r="A1313" t="str">
            <v>MAR</v>
          </cell>
          <cell r="B1313" t="str">
            <v>BUM</v>
          </cell>
          <cell r="C1313" t="str">
            <v>1494600</v>
          </cell>
          <cell r="D1313" t="str">
            <v>285/45ZR19TL 107WM+S (e) SC-ZEA</v>
          </cell>
          <cell r="E1313" t="str">
            <v>SUV</v>
          </cell>
          <cell r="F1313" t="str">
            <v>CAR/LT/MIRS</v>
          </cell>
          <cell r="G1313" t="str">
            <v>Pirelli</v>
          </cell>
          <cell r="H1313">
            <v>0.156</v>
          </cell>
          <cell r="I1313">
            <v>1.248</v>
          </cell>
          <cell r="J1313">
            <v>17.46</v>
          </cell>
          <cell r="K1313">
            <v>139.68</v>
          </cell>
          <cell r="L1313">
            <v>8</v>
          </cell>
        </row>
        <row r="1314">
          <cell r="A1314" t="str">
            <v>MAR</v>
          </cell>
          <cell r="B1314" t="str">
            <v>BUM</v>
          </cell>
          <cell r="C1314" t="str">
            <v>1582200</v>
          </cell>
          <cell r="D1314" t="str">
            <v>LT255/75R15TL109/105SRWM+S SC ATR</v>
          </cell>
          <cell r="E1314" t="str">
            <v>SUV</v>
          </cell>
          <cell r="F1314" t="str">
            <v>CAR/LT/MIRS</v>
          </cell>
          <cell r="G1314" t="str">
            <v>Pirelli</v>
          </cell>
          <cell r="H1314">
            <v>0.14899999999999999</v>
          </cell>
          <cell r="I1314">
            <v>0.29799999999999999</v>
          </cell>
          <cell r="J1314">
            <v>19.420000000000002</v>
          </cell>
          <cell r="K1314">
            <v>38.840000000000003</v>
          </cell>
          <cell r="L1314">
            <v>2</v>
          </cell>
        </row>
        <row r="1315">
          <cell r="A1315" t="str">
            <v>MAR</v>
          </cell>
          <cell r="B1315" t="str">
            <v>BUM</v>
          </cell>
          <cell r="C1315" t="str">
            <v>1472600</v>
          </cell>
          <cell r="D1315" t="str">
            <v>P195/60R14TL 86HM+S P6FOUR</v>
          </cell>
          <cell r="E1315" t="str">
            <v>H</v>
          </cell>
          <cell r="F1315" t="str">
            <v>CAR/LT/MIRS</v>
          </cell>
          <cell r="G1315" t="str">
            <v>Pirelli</v>
          </cell>
          <cell r="H1315">
            <v>6.8000000000000005E-2</v>
          </cell>
          <cell r="I1315">
            <v>3.1280000000000001</v>
          </cell>
          <cell r="J1315">
            <v>7.8609999999999998</v>
          </cell>
          <cell r="K1315">
            <v>361.60599999999999</v>
          </cell>
          <cell r="L1315">
            <v>46</v>
          </cell>
        </row>
        <row r="1316">
          <cell r="A1316" t="str">
            <v>MAR</v>
          </cell>
          <cell r="B1316" t="str">
            <v>BUM</v>
          </cell>
          <cell r="C1316" t="str">
            <v>1419900</v>
          </cell>
          <cell r="D1316" t="str">
            <v>P205/50R16TL 87HM+S P6FOUR</v>
          </cell>
          <cell r="E1316" t="str">
            <v>H</v>
          </cell>
          <cell r="F1316" t="str">
            <v>CAR/LT/MIRS</v>
          </cell>
          <cell r="G1316" t="str">
            <v>Pirelli</v>
          </cell>
          <cell r="H1316">
            <v>7.6999999999999999E-2</v>
          </cell>
          <cell r="I1316">
            <v>0.61599999999999999</v>
          </cell>
          <cell r="J1316">
            <v>9.3469999999999995</v>
          </cell>
          <cell r="K1316">
            <v>74.775999999999996</v>
          </cell>
          <cell r="L1316">
            <v>8</v>
          </cell>
        </row>
        <row r="1317">
          <cell r="A1317" t="str">
            <v>MAR</v>
          </cell>
          <cell r="B1317" t="str">
            <v>BUM</v>
          </cell>
          <cell r="C1317" t="str">
            <v>1387800</v>
          </cell>
          <cell r="D1317" t="str">
            <v>P205/60R15TL 91HM+S P6FOUR</v>
          </cell>
          <cell r="E1317" t="str">
            <v>H</v>
          </cell>
          <cell r="F1317" t="str">
            <v>CAR/LT/MIRS</v>
          </cell>
          <cell r="G1317" t="str">
            <v>Pirelli</v>
          </cell>
          <cell r="H1317">
            <v>8.1000000000000003E-2</v>
          </cell>
          <cell r="I1317">
            <v>1.5390000000000001</v>
          </cell>
          <cell r="J1317">
            <v>8.8179999999999996</v>
          </cell>
          <cell r="K1317">
            <v>167.542</v>
          </cell>
          <cell r="L1317">
            <v>19</v>
          </cell>
        </row>
        <row r="1318">
          <cell r="A1318" t="str">
            <v>MAR</v>
          </cell>
          <cell r="B1318" t="str">
            <v>BUM</v>
          </cell>
          <cell r="C1318" t="str">
            <v>1450100</v>
          </cell>
          <cell r="D1318" t="str">
            <v>P205/60R16TL 92HM+S P6FOUR</v>
          </cell>
          <cell r="E1318" t="str">
            <v>H</v>
          </cell>
          <cell r="F1318" t="str">
            <v>CAR/LT/MIRS</v>
          </cell>
          <cell r="G1318" t="str">
            <v>Pirelli</v>
          </cell>
          <cell r="H1318">
            <v>8.6999999999999994E-2</v>
          </cell>
          <cell r="I1318">
            <v>1.827</v>
          </cell>
          <cell r="J1318">
            <v>9.4049999999999994</v>
          </cell>
          <cell r="K1318">
            <v>197.505</v>
          </cell>
          <cell r="L1318">
            <v>21</v>
          </cell>
        </row>
        <row r="1319">
          <cell r="A1319" t="str">
            <v>MAR</v>
          </cell>
          <cell r="B1319" t="str">
            <v>BUM</v>
          </cell>
          <cell r="C1319" t="str">
            <v>1616400</v>
          </cell>
          <cell r="D1319" t="str">
            <v>P255/70R16TL 109TRW M+S SC ATR</v>
          </cell>
          <cell r="E1319" t="str">
            <v>SUV</v>
          </cell>
          <cell r="F1319" t="str">
            <v>CAR/LT/MIRS</v>
          </cell>
          <cell r="G1319" t="str">
            <v>Pirelli</v>
          </cell>
          <cell r="H1319">
            <v>0.14899999999999999</v>
          </cell>
          <cell r="I1319">
            <v>0.59599999999999997</v>
          </cell>
          <cell r="J1319">
            <v>18.324999999999999</v>
          </cell>
          <cell r="K1319">
            <v>73.3</v>
          </cell>
          <cell r="L1319">
            <v>4</v>
          </cell>
        </row>
        <row r="1320">
          <cell r="A1320" t="str">
            <v>MAR</v>
          </cell>
          <cell r="B1320" t="str">
            <v>BUM</v>
          </cell>
          <cell r="C1320" t="str">
            <v>1442800</v>
          </cell>
          <cell r="D1320" t="str">
            <v>P265/70R15TL 112HRB(A) SC-STR</v>
          </cell>
          <cell r="E1320" t="str">
            <v>SUV</v>
          </cell>
          <cell r="F1320" t="str">
            <v>CAR/LT/MIRS</v>
          </cell>
          <cell r="G1320" t="str">
            <v>Pirelli</v>
          </cell>
          <cell r="H1320">
            <v>0.15</v>
          </cell>
          <cell r="I1320">
            <v>3</v>
          </cell>
          <cell r="J1320">
            <v>17.57</v>
          </cell>
          <cell r="K1320">
            <v>351.4</v>
          </cell>
          <cell r="L1320">
            <v>20</v>
          </cell>
        </row>
        <row r="1321">
          <cell r="A1321" t="str">
            <v>MAR</v>
          </cell>
          <cell r="B1321" t="str">
            <v>BUM</v>
          </cell>
          <cell r="C1321" t="str">
            <v>1413800</v>
          </cell>
          <cell r="D1321" t="str">
            <v>P275/70R16TL 114HRB M+S SC-STR</v>
          </cell>
          <cell r="E1321" t="str">
            <v>SUV</v>
          </cell>
          <cell r="F1321" t="str">
            <v>CAR/LT/MIRS</v>
          </cell>
          <cell r="G1321" t="str">
            <v>Pirelli</v>
          </cell>
          <cell r="H1321">
            <v>0.17200000000000001</v>
          </cell>
          <cell r="I1321">
            <v>0.51600000000000001</v>
          </cell>
          <cell r="J1321">
            <v>19.088000000000001</v>
          </cell>
          <cell r="K1321">
            <v>57.264000000000003</v>
          </cell>
          <cell r="L1321">
            <v>3</v>
          </cell>
        </row>
        <row r="1322">
          <cell r="A1322" t="str">
            <v>MAR</v>
          </cell>
          <cell r="B1322" t="str">
            <v>ROMANIA</v>
          </cell>
          <cell r="C1322" t="str">
            <v>0980300</v>
          </cell>
          <cell r="D1322" t="str">
            <v>165/65R13TL 77T C.SPID</v>
          </cell>
          <cell r="E1322" t="str">
            <v>T</v>
          </cell>
          <cell r="F1322" t="str">
            <v>CAR/LT/MIRS</v>
          </cell>
          <cell r="G1322" t="str">
            <v>Ceat</v>
          </cell>
          <cell r="H1322">
            <v>4.9000000000000002E-2</v>
          </cell>
          <cell r="I1322">
            <v>4.9000000000000002E-2</v>
          </cell>
          <cell r="J1322">
            <v>5.68</v>
          </cell>
          <cell r="K1322">
            <v>5.68</v>
          </cell>
          <cell r="L1322">
            <v>1</v>
          </cell>
        </row>
        <row r="1323">
          <cell r="A1323" t="str">
            <v>MAR</v>
          </cell>
          <cell r="B1323" t="str">
            <v>ROMANIA</v>
          </cell>
          <cell r="C1323" t="str">
            <v>1051700</v>
          </cell>
          <cell r="D1323" t="str">
            <v>195/60R15TL 88H C.TORN</v>
          </cell>
          <cell r="E1323" t="str">
            <v>H</v>
          </cell>
          <cell r="F1323" t="str">
            <v>CAR/LT/MIRS</v>
          </cell>
          <cell r="G1323" t="str">
            <v>Ceat</v>
          </cell>
          <cell r="H1323">
            <v>7.3999999999999996E-2</v>
          </cell>
          <cell r="I1323">
            <v>7.3999999999999996E-2</v>
          </cell>
          <cell r="J1323">
            <v>9.1310000000000002</v>
          </cell>
          <cell r="K1323">
            <v>9.1310000000000002</v>
          </cell>
          <cell r="L1323">
            <v>1</v>
          </cell>
        </row>
        <row r="1324">
          <cell r="A1324" t="str">
            <v>MAR</v>
          </cell>
          <cell r="B1324" t="str">
            <v>ROMANIA</v>
          </cell>
          <cell r="C1324" t="str">
            <v>0949300</v>
          </cell>
          <cell r="D1324" t="str">
            <v>145/80R13TL 75T P3000</v>
          </cell>
          <cell r="E1324" t="str">
            <v>T</v>
          </cell>
          <cell r="F1324" t="str">
            <v>CAR/LT/MIRS</v>
          </cell>
          <cell r="G1324" t="str">
            <v>Pirelli</v>
          </cell>
          <cell r="H1324">
            <v>4.5999999999999999E-2</v>
          </cell>
          <cell r="I1324">
            <v>0.36799999999999999</v>
          </cell>
          <cell r="J1324">
            <v>5.6070000000000002</v>
          </cell>
          <cell r="K1324">
            <v>44.856000000000002</v>
          </cell>
          <cell r="L1324">
            <v>8</v>
          </cell>
        </row>
        <row r="1325">
          <cell r="A1325" t="str">
            <v>MAR</v>
          </cell>
          <cell r="B1325" t="str">
            <v>ROMANIA</v>
          </cell>
          <cell r="C1325" t="str">
            <v>0913700</v>
          </cell>
          <cell r="D1325" t="str">
            <v>165/70R13TL 79T P3000E</v>
          </cell>
          <cell r="E1325" t="str">
            <v>T</v>
          </cell>
          <cell r="F1325" t="str">
            <v>CAR/LT/MIRS</v>
          </cell>
          <cell r="G1325" t="str">
            <v>Pirelli</v>
          </cell>
          <cell r="H1325">
            <v>5.1999999999999998E-2</v>
          </cell>
          <cell r="I1325">
            <v>3.536</v>
          </cell>
          <cell r="J1325">
            <v>5.9409999999999998</v>
          </cell>
          <cell r="K1325">
            <v>403.988</v>
          </cell>
          <cell r="L1325">
            <v>68</v>
          </cell>
        </row>
        <row r="1326">
          <cell r="A1326" t="str">
            <v>MAR</v>
          </cell>
          <cell r="B1326" t="str">
            <v>ROMANIA</v>
          </cell>
          <cell r="C1326" t="str">
            <v>0982400</v>
          </cell>
          <cell r="D1326" t="str">
            <v>175/50R14TL 74V P6000</v>
          </cell>
          <cell r="E1326" t="str">
            <v>V</v>
          </cell>
          <cell r="F1326" t="str">
            <v>CAR/LT/MIRS</v>
          </cell>
          <cell r="G1326" t="str">
            <v>Pirelli</v>
          </cell>
          <cell r="H1326">
            <v>4.9000000000000002E-2</v>
          </cell>
          <cell r="I1326">
            <v>0.39200000000000002</v>
          </cell>
          <cell r="J1326">
            <v>7.8</v>
          </cell>
          <cell r="K1326">
            <v>62.4</v>
          </cell>
          <cell r="L1326">
            <v>8</v>
          </cell>
        </row>
        <row r="1327">
          <cell r="A1327" t="str">
            <v>MAR</v>
          </cell>
          <cell r="B1327" t="str">
            <v>ROMANIA</v>
          </cell>
          <cell r="C1327" t="str">
            <v>1640900</v>
          </cell>
          <cell r="D1327" t="str">
            <v>175/65R14TL 82H PDRAGN</v>
          </cell>
          <cell r="E1327" t="str">
            <v>H</v>
          </cell>
          <cell r="F1327" t="str">
            <v>CAR/LT/MIRS</v>
          </cell>
          <cell r="G1327" t="str">
            <v>Pirelli</v>
          </cell>
          <cell r="H1327">
            <v>0.06</v>
          </cell>
          <cell r="I1327">
            <v>6.48</v>
          </cell>
          <cell r="J1327">
            <v>6.8</v>
          </cell>
          <cell r="K1327">
            <v>734.4</v>
          </cell>
          <cell r="L1327">
            <v>108</v>
          </cell>
        </row>
        <row r="1328">
          <cell r="A1328" t="str">
            <v>MAR</v>
          </cell>
          <cell r="B1328" t="str">
            <v>ROMANIA</v>
          </cell>
          <cell r="C1328" t="str">
            <v>1162900</v>
          </cell>
          <cell r="D1328" t="str">
            <v>175/70R13TL 82TM+S P2500</v>
          </cell>
          <cell r="E1328" t="str">
            <v>T</v>
          </cell>
          <cell r="F1328" t="str">
            <v>CAR/LT/MIRS</v>
          </cell>
          <cell r="G1328" t="str">
            <v>Pirelli</v>
          </cell>
          <cell r="H1328">
            <v>5.8000000000000003E-2</v>
          </cell>
          <cell r="I1328">
            <v>3.6540000000000004</v>
          </cell>
          <cell r="J1328">
            <v>6.8559999999999999</v>
          </cell>
          <cell r="K1328">
            <v>431.928</v>
          </cell>
          <cell r="L1328">
            <v>63</v>
          </cell>
        </row>
        <row r="1329">
          <cell r="A1329" t="str">
            <v>MAR</v>
          </cell>
          <cell r="B1329" t="str">
            <v>ROMANIA</v>
          </cell>
          <cell r="C1329" t="str">
            <v>1178600</v>
          </cell>
          <cell r="D1329" t="str">
            <v>195/60R15TL 88V P 7</v>
          </cell>
          <cell r="E1329" t="str">
            <v>V</v>
          </cell>
          <cell r="F1329" t="str">
            <v>CAR/LT/MIRS</v>
          </cell>
          <cell r="G1329" t="str">
            <v>Pirelli</v>
          </cell>
          <cell r="H1329">
            <v>7.3999999999999996E-2</v>
          </cell>
          <cell r="I1329">
            <v>0.66599999999999993</v>
          </cell>
          <cell r="J1329">
            <v>8.5689999999999991</v>
          </cell>
          <cell r="K1329">
            <v>77.120999999999995</v>
          </cell>
          <cell r="L1329">
            <v>9</v>
          </cell>
        </row>
        <row r="1330">
          <cell r="A1330" t="str">
            <v>MAR</v>
          </cell>
          <cell r="B1330" t="str">
            <v>ROMANIA</v>
          </cell>
          <cell r="C1330" t="str">
            <v>1178300</v>
          </cell>
          <cell r="D1330" t="str">
            <v>195/65R15TL 91V P 7</v>
          </cell>
          <cell r="E1330" t="str">
            <v>V</v>
          </cell>
          <cell r="F1330" t="str">
            <v>CAR/LT/MIRS</v>
          </cell>
          <cell r="G1330" t="str">
            <v>Pirelli</v>
          </cell>
          <cell r="H1330">
            <v>7.9000000000000001E-2</v>
          </cell>
          <cell r="I1330">
            <v>1.1060000000000001</v>
          </cell>
          <cell r="J1330">
            <v>9.1170000000000009</v>
          </cell>
          <cell r="K1330">
            <v>127.63800000000001</v>
          </cell>
          <cell r="L1330">
            <v>14</v>
          </cell>
        </row>
        <row r="1331">
          <cell r="A1331" t="str">
            <v>MAR</v>
          </cell>
          <cell r="B1331" t="str">
            <v>ROMANIA</v>
          </cell>
          <cell r="C1331" t="str">
            <v>1567900</v>
          </cell>
          <cell r="D1331" t="str">
            <v>195/70R15CTL 104/102R(97T) CIT.WP</v>
          </cell>
          <cell r="E1331" t="str">
            <v>VAN</v>
          </cell>
          <cell r="F1331" t="str">
            <v>CAR/LT/MIRS</v>
          </cell>
          <cell r="G1331" t="str">
            <v>Pirelli</v>
          </cell>
          <cell r="H1331">
            <v>8.3000000000000004E-2</v>
          </cell>
          <cell r="I1331">
            <v>8.3000000000000004E-2</v>
          </cell>
          <cell r="J1331">
            <v>13.2</v>
          </cell>
          <cell r="K1331">
            <v>13.2</v>
          </cell>
          <cell r="L1331">
            <v>1</v>
          </cell>
        </row>
        <row r="1332">
          <cell r="A1332" t="str">
            <v>MAR</v>
          </cell>
          <cell r="B1332" t="str">
            <v>ROMANIA</v>
          </cell>
          <cell r="C1332" t="str">
            <v>1575400</v>
          </cell>
          <cell r="D1332" t="str">
            <v>195/75R16CTL 107/105R CHRONO</v>
          </cell>
          <cell r="E1332" t="str">
            <v>VAN</v>
          </cell>
          <cell r="F1332" t="str">
            <v>CAR/LT/MIRS</v>
          </cell>
          <cell r="G1332" t="str">
            <v>Pirelli</v>
          </cell>
          <cell r="H1332">
            <v>9.5000000000000001E-2</v>
          </cell>
          <cell r="I1332">
            <v>0.38</v>
          </cell>
          <cell r="J1332">
            <v>14.657999999999999</v>
          </cell>
          <cell r="K1332">
            <v>58.631999999999998</v>
          </cell>
          <cell r="L1332">
            <v>4</v>
          </cell>
        </row>
        <row r="1333">
          <cell r="A1333" t="str">
            <v>MAR</v>
          </cell>
          <cell r="B1333" t="str">
            <v>ROMANIA</v>
          </cell>
          <cell r="C1333" t="str">
            <v>1520700</v>
          </cell>
          <cell r="D1333" t="str">
            <v>205/45ZR16TL 83W PDRAGN</v>
          </cell>
          <cell r="E1333" t="str">
            <v>W Y ZR</v>
          </cell>
          <cell r="F1333" t="str">
            <v>CAR/LT/MIRS</v>
          </cell>
          <cell r="G1333" t="str">
            <v>Pirelli</v>
          </cell>
          <cell r="H1333">
            <v>7.1999999999999995E-2</v>
          </cell>
          <cell r="I1333">
            <v>0.28799999999999998</v>
          </cell>
          <cell r="J1333">
            <v>8.7720000000000002</v>
          </cell>
          <cell r="K1333">
            <v>35.088000000000001</v>
          </cell>
          <cell r="L1333">
            <v>4</v>
          </cell>
        </row>
        <row r="1334">
          <cell r="A1334" t="str">
            <v>MAR</v>
          </cell>
          <cell r="B1334" t="str">
            <v>ROMANIA</v>
          </cell>
          <cell r="C1334" t="str">
            <v>1178900</v>
          </cell>
          <cell r="D1334" t="str">
            <v>205/60R16TL 92V P 7</v>
          </cell>
          <cell r="E1334" t="str">
            <v>V</v>
          </cell>
          <cell r="F1334" t="str">
            <v>CAR/LT/MIRS</v>
          </cell>
          <cell r="G1334" t="str">
            <v>Pirelli</v>
          </cell>
          <cell r="H1334">
            <v>8.6999999999999994E-2</v>
          </cell>
          <cell r="I1334">
            <v>0.69599999999999995</v>
          </cell>
          <cell r="J1334">
            <v>9.2159999999999993</v>
          </cell>
          <cell r="K1334">
            <v>73.727999999999994</v>
          </cell>
          <cell r="L1334">
            <v>8</v>
          </cell>
        </row>
        <row r="1335">
          <cell r="A1335" t="str">
            <v>MAR</v>
          </cell>
          <cell r="B1335" t="str">
            <v>ROMANIA</v>
          </cell>
          <cell r="C1335" t="str">
            <v>0831600</v>
          </cell>
          <cell r="D1335" t="str">
            <v>205/80R16REINFTL 104TRB SC-S/T</v>
          </cell>
          <cell r="E1335" t="str">
            <v>SUV</v>
          </cell>
          <cell r="F1335" t="str">
            <v>CAR/LT/MIRS</v>
          </cell>
          <cell r="G1335" t="str">
            <v>Pirelli</v>
          </cell>
          <cell r="H1335">
            <v>0.111</v>
          </cell>
          <cell r="I1335">
            <v>2.7749999999999999</v>
          </cell>
          <cell r="J1335">
            <v>14.500999999999999</v>
          </cell>
          <cell r="K1335">
            <v>362.52499999999998</v>
          </cell>
          <cell r="L1335">
            <v>25</v>
          </cell>
        </row>
        <row r="1336">
          <cell r="A1336" t="str">
            <v>MAR</v>
          </cell>
          <cell r="B1336" t="str">
            <v>ROMANIA</v>
          </cell>
          <cell r="C1336" t="str">
            <v>1504100</v>
          </cell>
          <cell r="D1336" t="str">
            <v>225/45R17TL 91W(nolbl)MO PZROSS</v>
          </cell>
          <cell r="E1336" t="str">
            <v>W Y ZR</v>
          </cell>
          <cell r="F1336" t="str">
            <v>CAR/LT/MIRS</v>
          </cell>
          <cell r="G1336" t="str">
            <v>Pirelli</v>
          </cell>
          <cell r="H1336">
            <v>9.0999999999999998E-2</v>
          </cell>
          <cell r="I1336">
            <v>0.72799999999999998</v>
          </cell>
          <cell r="J1336">
            <v>9.9030000000000005</v>
          </cell>
          <cell r="K1336">
            <v>79.224000000000004</v>
          </cell>
          <cell r="L1336">
            <v>8</v>
          </cell>
        </row>
        <row r="1337">
          <cell r="A1337" t="str">
            <v>MAR</v>
          </cell>
          <cell r="B1337" t="str">
            <v>ROMANIA</v>
          </cell>
          <cell r="C1337" t="str">
            <v>0891100</v>
          </cell>
          <cell r="D1337" t="str">
            <v>285/40ZR17TL 100Y PZEROA</v>
          </cell>
          <cell r="E1337" t="str">
            <v>W Y ZR</v>
          </cell>
          <cell r="F1337" t="str">
            <v>CAR/LT/MIRS</v>
          </cell>
          <cell r="G1337" t="str">
            <v>Pirelli</v>
          </cell>
          <cell r="H1337">
            <v>0.124</v>
          </cell>
          <cell r="I1337">
            <v>0.124</v>
          </cell>
          <cell r="J1337">
            <v>13.46</v>
          </cell>
          <cell r="K1337">
            <v>13.46</v>
          </cell>
          <cell r="L1337">
            <v>1</v>
          </cell>
        </row>
        <row r="1338">
          <cell r="A1338" t="str">
            <v>MAR</v>
          </cell>
          <cell r="B1338" t="str">
            <v>ROMANIA</v>
          </cell>
          <cell r="C1338" t="str">
            <v>0988100</v>
          </cell>
          <cell r="D1338" t="str">
            <v>285/60R18TL 116VM+S SC-ZER</v>
          </cell>
          <cell r="E1338" t="str">
            <v>SUV</v>
          </cell>
          <cell r="F1338" t="str">
            <v>CAR/LT/MIRS</v>
          </cell>
          <cell r="G1338" t="str">
            <v>Pirelli</v>
          </cell>
          <cell r="H1338">
            <v>0.18200000000000002</v>
          </cell>
          <cell r="I1338">
            <v>0.54600000000000004</v>
          </cell>
          <cell r="J1338">
            <v>19.725999999999999</v>
          </cell>
          <cell r="K1338">
            <v>59.177999999999997</v>
          </cell>
          <cell r="L1338">
            <v>3</v>
          </cell>
        </row>
        <row r="1339">
          <cell r="A1339" t="str">
            <v>MAR</v>
          </cell>
          <cell r="B1339" t="str">
            <v>ROMANIA</v>
          </cell>
          <cell r="C1339" t="str">
            <v>1443900</v>
          </cell>
          <cell r="D1339" t="str">
            <v>P245/65R17TL 107HRB(A) SC-STR</v>
          </cell>
          <cell r="E1339" t="str">
            <v>SUV</v>
          </cell>
          <cell r="F1339" t="str">
            <v>CAR/LT/MIRS</v>
          </cell>
          <cell r="G1339" t="str">
            <v>Pirelli</v>
          </cell>
          <cell r="H1339">
            <v>0.13800000000000001</v>
          </cell>
          <cell r="I1339">
            <v>0.13800000000000001</v>
          </cell>
          <cell r="J1339">
            <v>16.715</v>
          </cell>
          <cell r="K1339">
            <v>16.715</v>
          </cell>
          <cell r="L1339">
            <v>1</v>
          </cell>
        </row>
        <row r="1340">
          <cell r="A1340" t="str">
            <v>MAR</v>
          </cell>
          <cell r="B1340" t="str">
            <v>ROMANIA</v>
          </cell>
          <cell r="C1340" t="str">
            <v>1443700</v>
          </cell>
          <cell r="D1340" t="str">
            <v>P255/75R17TL 113TRB(A) SC-STR</v>
          </cell>
          <cell r="E1340" t="str">
            <v>SUV</v>
          </cell>
          <cell r="F1340" t="str">
            <v>CAR/LT/MIRS</v>
          </cell>
          <cell r="G1340" t="str">
            <v>Pirelli</v>
          </cell>
          <cell r="H1340">
            <v>0.16900000000000001</v>
          </cell>
          <cell r="I1340">
            <v>0.67600000000000005</v>
          </cell>
          <cell r="J1340">
            <v>18.257999999999999</v>
          </cell>
          <cell r="K1340">
            <v>73.031999999999996</v>
          </cell>
          <cell r="L1340">
            <v>4</v>
          </cell>
        </row>
        <row r="1341">
          <cell r="A1341" t="str">
            <v>MAR</v>
          </cell>
          <cell r="B1341" t="str">
            <v>ROMANIA</v>
          </cell>
          <cell r="C1341" t="str">
            <v>1442800</v>
          </cell>
          <cell r="D1341" t="str">
            <v>P265/70R15TL 112HRB(A) SC-STR</v>
          </cell>
          <cell r="E1341" t="str">
            <v>SUV</v>
          </cell>
          <cell r="F1341" t="str">
            <v>CAR/LT/MIRS</v>
          </cell>
          <cell r="G1341" t="str">
            <v>Pirelli</v>
          </cell>
          <cell r="H1341">
            <v>0.15</v>
          </cell>
          <cell r="I1341">
            <v>3</v>
          </cell>
          <cell r="J1341">
            <v>17.57</v>
          </cell>
          <cell r="K1341">
            <v>351.4</v>
          </cell>
          <cell r="L1341">
            <v>20</v>
          </cell>
        </row>
        <row r="1342">
          <cell r="A1342" t="str">
            <v>MAR</v>
          </cell>
          <cell r="B1342" t="str">
            <v>ROMANIA</v>
          </cell>
          <cell r="C1342" t="str">
            <v>1206900</v>
          </cell>
          <cell r="D1342" t="str">
            <v>10R22.5TL 144/142M LS97</v>
          </cell>
          <cell r="E1342" t="str">
            <v>STANDARD =&gt; 19.5</v>
          </cell>
          <cell r="F1342" t="str">
            <v>M+H TRUCK</v>
          </cell>
          <cell r="G1342" t="str">
            <v>Pirelli</v>
          </cell>
          <cell r="H1342">
            <v>0.29599999999999999</v>
          </cell>
          <cell r="I1342">
            <v>4.7359999999999998</v>
          </cell>
          <cell r="J1342">
            <v>52.082000000000001</v>
          </cell>
          <cell r="K1342">
            <v>833.31200000000001</v>
          </cell>
          <cell r="L1342">
            <v>16</v>
          </cell>
        </row>
        <row r="1343">
          <cell r="A1343" t="str">
            <v>MAR</v>
          </cell>
          <cell r="B1343" t="str">
            <v>ROMANIA</v>
          </cell>
          <cell r="C1343" t="str">
            <v>0806000</v>
          </cell>
          <cell r="D1343" t="str">
            <v>11.00R20PLUSTT 150/146K 16 AT75</v>
          </cell>
          <cell r="E1343" t="str">
            <v>TUBE TYPE</v>
          </cell>
          <cell r="F1343" t="str">
            <v>M+H TRUCK</v>
          </cell>
          <cell r="G1343" t="str">
            <v>Pirelli</v>
          </cell>
          <cell r="H1343">
            <v>0.318</v>
          </cell>
          <cell r="I1343">
            <v>0.63600000000000001</v>
          </cell>
          <cell r="J1343">
            <v>65.959999999999994</v>
          </cell>
          <cell r="K1343">
            <v>131.91999999999999</v>
          </cell>
          <cell r="L1343">
            <v>2</v>
          </cell>
        </row>
        <row r="1344">
          <cell r="A1344" t="str">
            <v>MAR</v>
          </cell>
          <cell r="B1344" t="str">
            <v>BUM</v>
          </cell>
          <cell r="C1344" t="str">
            <v>0960100</v>
          </cell>
          <cell r="D1344" t="str">
            <v>215/75R16REINFTL 107T SC-S/T</v>
          </cell>
          <cell r="E1344" t="str">
            <v>SUV</v>
          </cell>
          <cell r="F1344" t="str">
            <v>CAR/LT/MIRS</v>
          </cell>
          <cell r="G1344" t="str">
            <v>Pirelli</v>
          </cell>
          <cell r="H1344">
            <v>0.114</v>
          </cell>
          <cell r="I1344">
            <v>0.22800000000000001</v>
          </cell>
          <cell r="J1344">
            <v>14.327999999999999</v>
          </cell>
          <cell r="K1344">
            <v>28.655999999999999</v>
          </cell>
          <cell r="L1344">
            <v>2</v>
          </cell>
        </row>
        <row r="1345">
          <cell r="A1345" t="str">
            <v>MAR</v>
          </cell>
          <cell r="B1345" t="str">
            <v>BUM</v>
          </cell>
          <cell r="C1345" t="str">
            <v>1395000</v>
          </cell>
          <cell r="D1345" t="str">
            <v>225/55R17TL 97HRB M+S SC-STR</v>
          </cell>
          <cell r="E1345" t="str">
            <v>SUV</v>
          </cell>
          <cell r="F1345" t="str">
            <v>CAR/LT/MIRS</v>
          </cell>
          <cell r="G1345" t="str">
            <v>Pirelli</v>
          </cell>
          <cell r="H1345">
            <v>0.104</v>
          </cell>
          <cell r="I1345">
            <v>0.104</v>
          </cell>
          <cell r="J1345">
            <v>11.75</v>
          </cell>
          <cell r="K1345">
            <v>11.75</v>
          </cell>
          <cell r="L1345">
            <v>1</v>
          </cell>
        </row>
        <row r="1346">
          <cell r="A1346" t="str">
            <v>MAR</v>
          </cell>
          <cell r="B1346" t="str">
            <v>BUM</v>
          </cell>
          <cell r="C1346" t="str">
            <v>1333500</v>
          </cell>
          <cell r="D1346" t="str">
            <v>245/55R17TL 102W(no lbl)(*)PZROSS</v>
          </cell>
          <cell r="E1346" t="str">
            <v>W Y ZR</v>
          </cell>
          <cell r="F1346" t="str">
            <v>CAR/LT/MIRS</v>
          </cell>
          <cell r="G1346" t="str">
            <v>Pirelli</v>
          </cell>
          <cell r="H1346">
            <v>0.12</v>
          </cell>
          <cell r="I1346">
            <v>0.12</v>
          </cell>
          <cell r="J1346">
            <v>12.743</v>
          </cell>
          <cell r="K1346">
            <v>12.743</v>
          </cell>
          <cell r="L1346">
            <v>1</v>
          </cell>
        </row>
        <row r="1347">
          <cell r="A1347" t="str">
            <v>MAR</v>
          </cell>
          <cell r="B1347" t="str">
            <v>BUM</v>
          </cell>
          <cell r="C1347" t="str">
            <v>1464000</v>
          </cell>
          <cell r="D1347" t="str">
            <v>265/35ZR18TL(93Y) PZERON</v>
          </cell>
          <cell r="E1347" t="str">
            <v>W Y ZR</v>
          </cell>
          <cell r="F1347" t="str">
            <v>CAR/LT/MIRS</v>
          </cell>
          <cell r="G1347" t="str">
            <v>Pirelli</v>
          </cell>
          <cell r="H1347">
            <v>0.109</v>
          </cell>
          <cell r="I1347">
            <v>0.218</v>
          </cell>
          <cell r="J1347">
            <v>12.786</v>
          </cell>
          <cell r="K1347">
            <v>25.571999999999999</v>
          </cell>
          <cell r="L1347">
            <v>2</v>
          </cell>
        </row>
        <row r="1348">
          <cell r="A1348" t="str">
            <v>MAR</v>
          </cell>
          <cell r="B1348" t="str">
            <v>BUM</v>
          </cell>
          <cell r="C1348" t="str">
            <v>1219200</v>
          </cell>
          <cell r="D1348" t="str">
            <v>265/70R16TL 112TRBL SC-ICE</v>
          </cell>
          <cell r="E1348" t="str">
            <v>SUV</v>
          </cell>
          <cell r="F1348" t="str">
            <v>CAR/LT/MIRS</v>
          </cell>
          <cell r="G1348" t="str">
            <v>Pirelli</v>
          </cell>
          <cell r="H1348">
            <v>0.16</v>
          </cell>
          <cell r="I1348">
            <v>1.92</v>
          </cell>
          <cell r="J1348">
            <v>18.32</v>
          </cell>
          <cell r="K1348">
            <v>219.84</v>
          </cell>
          <cell r="L1348">
            <v>12</v>
          </cell>
        </row>
        <row r="1349">
          <cell r="A1349" t="str">
            <v>MAR</v>
          </cell>
          <cell r="B1349" t="str">
            <v>BUM</v>
          </cell>
          <cell r="C1349" t="str">
            <v>1486700</v>
          </cell>
          <cell r="D1349" t="str">
            <v>275/40R19TL101Y(nolbl)(*)PZROSS</v>
          </cell>
          <cell r="E1349" t="str">
            <v>W Y ZR</v>
          </cell>
          <cell r="F1349" t="str">
            <v>CAR/LT/MIRS</v>
          </cell>
          <cell r="G1349" t="str">
            <v>Pirelli</v>
          </cell>
          <cell r="H1349">
            <v>0.13600000000000001</v>
          </cell>
          <cell r="I1349">
            <v>0.13600000000000001</v>
          </cell>
          <cell r="J1349">
            <v>13.608000000000001</v>
          </cell>
          <cell r="K1349">
            <v>13.608000000000001</v>
          </cell>
          <cell r="L1349">
            <v>1</v>
          </cell>
        </row>
        <row r="1350">
          <cell r="A1350" t="str">
            <v>MAR</v>
          </cell>
          <cell r="B1350" t="str">
            <v>BUM</v>
          </cell>
          <cell r="C1350" t="str">
            <v>1587000</v>
          </cell>
          <cell r="D1350" t="str">
            <v>275/40ZR19XLTL (105Y)(B1) PZROSS</v>
          </cell>
          <cell r="E1350" t="str">
            <v>W Y ZR</v>
          </cell>
          <cell r="F1350" t="str">
            <v>CAR/LT/MIRS</v>
          </cell>
          <cell r="G1350" t="str">
            <v>Pirelli</v>
          </cell>
          <cell r="H1350">
            <v>0.13600000000000001</v>
          </cell>
          <cell r="I1350">
            <v>0.27200000000000002</v>
          </cell>
          <cell r="J1350">
            <v>13.762</v>
          </cell>
          <cell r="K1350">
            <v>27.524000000000001</v>
          </cell>
          <cell r="L1350">
            <v>2</v>
          </cell>
        </row>
        <row r="1351">
          <cell r="A1351" t="str">
            <v>MAR</v>
          </cell>
          <cell r="B1351" t="str">
            <v>BUM</v>
          </cell>
          <cell r="C1351" t="str">
            <v>1237800</v>
          </cell>
          <cell r="D1351" t="str">
            <v>285/35R18TL 97W(nolbl) PZROSS</v>
          </cell>
          <cell r="E1351" t="str">
            <v>W Y ZR</v>
          </cell>
          <cell r="F1351" t="str">
            <v>CAR/LT/MIRS</v>
          </cell>
          <cell r="G1351" t="str">
            <v>Pirelli</v>
          </cell>
          <cell r="H1351">
            <v>0.123</v>
          </cell>
          <cell r="I1351">
            <v>0.123</v>
          </cell>
          <cell r="J1351">
            <v>11.724</v>
          </cell>
          <cell r="K1351">
            <v>11.724</v>
          </cell>
          <cell r="L1351">
            <v>1</v>
          </cell>
        </row>
        <row r="1352">
          <cell r="A1352" t="str">
            <v>MAR</v>
          </cell>
          <cell r="B1352" t="str">
            <v>BUM</v>
          </cell>
          <cell r="C1352" t="str">
            <v>0988100</v>
          </cell>
          <cell r="D1352" t="str">
            <v>285/60R18TL 116VM+S SC-ZER</v>
          </cell>
          <cell r="E1352" t="str">
            <v>SUV</v>
          </cell>
          <cell r="F1352" t="str">
            <v>CAR/LT/MIRS</v>
          </cell>
          <cell r="G1352" t="str">
            <v>Pirelli</v>
          </cell>
          <cell r="H1352">
            <v>0.182</v>
          </cell>
          <cell r="I1352">
            <v>0.72799999999999998</v>
          </cell>
          <cell r="J1352">
            <v>19.725999999999999</v>
          </cell>
          <cell r="K1352">
            <v>78.903999999999996</v>
          </cell>
          <cell r="L1352">
            <v>4</v>
          </cell>
        </row>
        <row r="1353">
          <cell r="A1353" t="str">
            <v>MAR</v>
          </cell>
          <cell r="B1353" t="str">
            <v>BUM</v>
          </cell>
          <cell r="C1353" t="str">
            <v>1442300</v>
          </cell>
          <cell r="D1353" t="str">
            <v>LT265/75R16TL 123/120RRB(A)SC-STR</v>
          </cell>
          <cell r="E1353" t="str">
            <v>SUV</v>
          </cell>
          <cell r="F1353" t="str">
            <v>CAR/LT/MIRS</v>
          </cell>
          <cell r="G1353" t="str">
            <v>Pirelli</v>
          </cell>
          <cell r="H1353">
            <v>0.17100000000000001</v>
          </cell>
          <cell r="I1353">
            <v>0.34200000000000003</v>
          </cell>
          <cell r="J1353">
            <v>21.524000000000001</v>
          </cell>
          <cell r="K1353">
            <v>43.048000000000002</v>
          </cell>
          <cell r="L1353">
            <v>2</v>
          </cell>
        </row>
        <row r="1354">
          <cell r="A1354" t="str">
            <v>MAR</v>
          </cell>
          <cell r="B1354" t="str">
            <v>BUM</v>
          </cell>
          <cell r="C1354" t="str">
            <v>0703500</v>
          </cell>
          <cell r="D1354" t="str">
            <v>P175/70R14TL 84T P400 A</v>
          </cell>
          <cell r="E1354" t="str">
            <v>T</v>
          </cell>
          <cell r="F1354" t="str">
            <v>CAR/LT/MIRS</v>
          </cell>
          <cell r="G1354" t="str">
            <v>Pirelli</v>
          </cell>
          <cell r="H1354">
            <v>6.3E-2</v>
          </cell>
          <cell r="I1354">
            <v>0.504</v>
          </cell>
          <cell r="J1354">
            <v>7.58</v>
          </cell>
          <cell r="K1354">
            <v>60.64</v>
          </cell>
          <cell r="L1354">
            <v>8</v>
          </cell>
        </row>
        <row r="1355">
          <cell r="A1355" t="str">
            <v>MAR</v>
          </cell>
          <cell r="B1355" t="str">
            <v>BUM</v>
          </cell>
          <cell r="C1355" t="str">
            <v>1412900</v>
          </cell>
          <cell r="D1355" t="str">
            <v>P185/65R14TL 86T P400 A</v>
          </cell>
          <cell r="E1355" t="str">
            <v>T</v>
          </cell>
          <cell r="F1355" t="str">
            <v>CAR/LT/MIRS</v>
          </cell>
          <cell r="G1355" t="str">
            <v>Pirelli</v>
          </cell>
          <cell r="H1355">
            <v>6.6000000000000003E-2</v>
          </cell>
          <cell r="I1355">
            <v>2.7720000000000002</v>
          </cell>
          <cell r="J1355">
            <v>7.95</v>
          </cell>
          <cell r="K1355">
            <v>333.9</v>
          </cell>
          <cell r="L1355">
            <v>42</v>
          </cell>
        </row>
        <row r="1356">
          <cell r="A1356" t="str">
            <v>MAR</v>
          </cell>
          <cell r="B1356" t="str">
            <v>BUM</v>
          </cell>
          <cell r="C1356" t="str">
            <v>1393900</v>
          </cell>
          <cell r="D1356" t="str">
            <v>P215/70R16TL 100HRB M+S SC-STR</v>
          </cell>
          <cell r="E1356" t="str">
            <v>SUV</v>
          </cell>
          <cell r="F1356" t="str">
            <v>CAR/LT/MIRS</v>
          </cell>
          <cell r="G1356" t="str">
            <v>Pirelli</v>
          </cell>
          <cell r="H1356">
            <v>0.108</v>
          </cell>
          <cell r="I1356">
            <v>1.4039999999999999</v>
          </cell>
          <cell r="J1356">
            <v>12.318</v>
          </cell>
          <cell r="K1356">
            <v>160.13399999999999</v>
          </cell>
          <cell r="L1356">
            <v>13</v>
          </cell>
        </row>
        <row r="1357">
          <cell r="A1357" t="str">
            <v>MAR</v>
          </cell>
          <cell r="B1357" t="str">
            <v>BUM</v>
          </cell>
          <cell r="C1357" t="str">
            <v>1442900</v>
          </cell>
          <cell r="D1357" t="str">
            <v>P225/75R16TL 104TRW(A) SC-STR</v>
          </cell>
          <cell r="E1357" t="str">
            <v>SUV</v>
          </cell>
          <cell r="F1357" t="str">
            <v>CAR/LT/MIRS</v>
          </cell>
          <cell r="G1357" t="str">
            <v>Pirelli</v>
          </cell>
          <cell r="H1357">
            <v>0.125</v>
          </cell>
          <cell r="I1357">
            <v>0.875</v>
          </cell>
          <cell r="J1357">
            <v>14.736000000000001</v>
          </cell>
          <cell r="K1357">
            <v>103.152</v>
          </cell>
          <cell r="L1357">
            <v>7</v>
          </cell>
        </row>
        <row r="1358">
          <cell r="A1358" t="str">
            <v>MAR</v>
          </cell>
          <cell r="B1358" t="str">
            <v>BUM</v>
          </cell>
          <cell r="C1358" t="str">
            <v>1616100</v>
          </cell>
          <cell r="D1358" t="str">
            <v>P245/65R17TL 107TRW M+S SC ATR</v>
          </cell>
          <cell r="E1358" t="str">
            <v>SUV</v>
          </cell>
          <cell r="F1358" t="str">
            <v>CAR/LT/MIRS</v>
          </cell>
          <cell r="G1358" t="str">
            <v>Pirelli</v>
          </cell>
          <cell r="H1358">
            <v>0.13800000000000001</v>
          </cell>
          <cell r="I1358">
            <v>0.13800000000000001</v>
          </cell>
          <cell r="J1358">
            <v>17.661000000000001</v>
          </cell>
          <cell r="K1358">
            <v>17.661000000000001</v>
          </cell>
          <cell r="L1358">
            <v>1</v>
          </cell>
        </row>
        <row r="1359">
          <cell r="A1359" t="str">
            <v>MAR</v>
          </cell>
          <cell r="B1359" t="str">
            <v>BUM</v>
          </cell>
          <cell r="C1359" t="str">
            <v>1387200</v>
          </cell>
          <cell r="D1359" t="str">
            <v>215/75R17.5TL 135/133J ST55</v>
          </cell>
          <cell r="E1359" t="str">
            <v>LOW SECTION 17.5</v>
          </cell>
          <cell r="F1359" t="str">
            <v>M+H TRUCK</v>
          </cell>
          <cell r="G1359" t="str">
            <v>Pirelli</v>
          </cell>
          <cell r="H1359">
            <v>0.126</v>
          </cell>
          <cell r="I1359">
            <v>0.252</v>
          </cell>
          <cell r="J1359">
            <v>28.82</v>
          </cell>
          <cell r="K1359">
            <v>57.64</v>
          </cell>
          <cell r="L1359">
            <v>2</v>
          </cell>
        </row>
        <row r="1360">
          <cell r="A1360" t="str">
            <v>MAR</v>
          </cell>
          <cell r="B1360" t="str">
            <v>BUM</v>
          </cell>
          <cell r="C1360" t="str">
            <v>1466300</v>
          </cell>
          <cell r="D1360" t="str">
            <v>11R22.5TL 148/145M FR25</v>
          </cell>
          <cell r="E1360" t="str">
            <v>STANDARD =&gt; 19.5</v>
          </cell>
          <cell r="F1360" t="str">
            <v>M+H TRUCK</v>
          </cell>
          <cell r="G1360" t="str">
            <v>Pirelli</v>
          </cell>
          <cell r="H1360">
            <v>0.35699999999999998</v>
          </cell>
          <cell r="I1360">
            <v>0.71399999999999997</v>
          </cell>
          <cell r="J1360">
            <v>55.304000000000002</v>
          </cell>
          <cell r="K1360">
            <v>110.608</v>
          </cell>
          <cell r="L1360">
            <v>2</v>
          </cell>
        </row>
        <row r="1361">
          <cell r="A1361" t="str">
            <v>MAR</v>
          </cell>
          <cell r="B1361" t="str">
            <v>BUM</v>
          </cell>
          <cell r="C1361" t="str">
            <v>0837100</v>
          </cell>
          <cell r="D1361" t="str">
            <v>215/75R17.5TL 126/124M FH55</v>
          </cell>
          <cell r="E1361" t="str">
            <v>LOW SECTION 17.5</v>
          </cell>
          <cell r="F1361" t="str">
            <v>M+H TRUCK</v>
          </cell>
          <cell r="G1361" t="str">
            <v>Pirelli</v>
          </cell>
          <cell r="H1361">
            <v>0.126</v>
          </cell>
          <cell r="I1361">
            <v>0.75600000000000001</v>
          </cell>
          <cell r="J1361">
            <v>25.34</v>
          </cell>
          <cell r="K1361">
            <v>152.04</v>
          </cell>
          <cell r="L1361">
            <v>6</v>
          </cell>
        </row>
        <row r="1362">
          <cell r="A1362" t="str">
            <v>MAR</v>
          </cell>
          <cell r="B1362" t="str">
            <v>BUM</v>
          </cell>
          <cell r="C1362" t="str">
            <v>1467000</v>
          </cell>
          <cell r="D1362" t="str">
            <v>245/70R17.5TL 143/141J(144F) ST55</v>
          </cell>
          <cell r="E1362" t="str">
            <v>LOW SECTION 17.5</v>
          </cell>
          <cell r="F1362" t="str">
            <v>M+H TRUCK</v>
          </cell>
          <cell r="G1362" t="str">
            <v>Pirelli</v>
          </cell>
          <cell r="H1362">
            <v>0.152</v>
          </cell>
          <cell r="I1362">
            <v>1.8239999999999998</v>
          </cell>
          <cell r="J1362">
            <v>32.99</v>
          </cell>
          <cell r="K1362">
            <v>395.88</v>
          </cell>
          <cell r="L1362">
            <v>12</v>
          </cell>
        </row>
        <row r="1363">
          <cell r="A1363" t="str">
            <v>MAR</v>
          </cell>
          <cell r="B1363" t="str">
            <v>ROMANIA</v>
          </cell>
          <cell r="C1363" t="str">
            <v>0854700</v>
          </cell>
          <cell r="D1363" t="str">
            <v>215/75R17.5TL 126/124M TH25</v>
          </cell>
          <cell r="E1363" t="str">
            <v>LOW SECTION 17.5</v>
          </cell>
          <cell r="F1363" t="str">
            <v>M+H TRUCK</v>
          </cell>
          <cell r="G1363" t="str">
            <v>Pirelli</v>
          </cell>
          <cell r="H1363">
            <v>0.126</v>
          </cell>
          <cell r="I1363">
            <v>1.764</v>
          </cell>
          <cell r="J1363">
            <v>26.22</v>
          </cell>
          <cell r="K1363">
            <v>367.08</v>
          </cell>
          <cell r="L1363">
            <v>14</v>
          </cell>
        </row>
        <row r="1364">
          <cell r="A1364" t="str">
            <v>MAR</v>
          </cell>
          <cell r="B1364" t="str">
            <v>ROMANIA</v>
          </cell>
          <cell r="C1364" t="str">
            <v>1203700</v>
          </cell>
          <cell r="D1364" t="str">
            <v>285/70R19.5TL 145/143M FH55</v>
          </cell>
          <cell r="E1364" t="str">
            <v>LOW SECTION 19.5</v>
          </cell>
          <cell r="F1364" t="str">
            <v>M+H TRUCK</v>
          </cell>
          <cell r="G1364" t="str">
            <v>Pirelli</v>
          </cell>
          <cell r="H1364">
            <v>0.22800000000000001</v>
          </cell>
          <cell r="I1364">
            <v>0.68400000000000005</v>
          </cell>
          <cell r="J1364">
            <v>43.99</v>
          </cell>
          <cell r="K1364">
            <v>131.97</v>
          </cell>
          <cell r="L1364">
            <v>3</v>
          </cell>
        </row>
        <row r="1365">
          <cell r="A1365" t="str">
            <v>MAR</v>
          </cell>
          <cell r="B1365" t="str">
            <v>ROMANIA</v>
          </cell>
          <cell r="C1365" t="str">
            <v>0694200</v>
          </cell>
          <cell r="D1365" t="str">
            <v>295/80R22.5TL 152/148M FH55</v>
          </cell>
          <cell r="E1365" t="str">
            <v>LOW SEC 22.5/24.5</v>
          </cell>
          <cell r="F1365" t="str">
            <v>M+H TRUCK</v>
          </cell>
          <cell r="G1365" t="str">
            <v>Pirelli</v>
          </cell>
          <cell r="H1365">
            <v>0.32100000000000001</v>
          </cell>
          <cell r="I1365">
            <v>5.4569999999999999</v>
          </cell>
          <cell r="J1365">
            <v>61.632999999999996</v>
          </cell>
          <cell r="K1365">
            <v>1047.761</v>
          </cell>
          <cell r="L1365">
            <v>17</v>
          </cell>
        </row>
        <row r="1366">
          <cell r="A1366" t="str">
            <v>MAR</v>
          </cell>
          <cell r="B1366" t="str">
            <v>BUM</v>
          </cell>
          <cell r="C1366" t="str">
            <v>1629100</v>
          </cell>
          <cell r="D1366" t="str">
            <v>175/65R14TL 82T K.SNO2</v>
          </cell>
          <cell r="E1366" t="str">
            <v>WINTER</v>
          </cell>
          <cell r="F1366" t="str">
            <v>CAR/LT/MIRS</v>
          </cell>
          <cell r="G1366" t="str">
            <v>Courier</v>
          </cell>
          <cell r="H1366">
            <v>0.06</v>
          </cell>
          <cell r="I1366">
            <v>1.02</v>
          </cell>
          <cell r="J1366">
            <v>7.1</v>
          </cell>
          <cell r="K1366">
            <v>120.7</v>
          </cell>
          <cell r="L1366">
            <v>17</v>
          </cell>
        </row>
        <row r="1367">
          <cell r="A1367" t="str">
            <v>MAR</v>
          </cell>
          <cell r="B1367" t="str">
            <v>BUM</v>
          </cell>
          <cell r="C1367" t="str">
            <v>1629200</v>
          </cell>
          <cell r="D1367" t="str">
            <v>185/65R14TL 86T K.SNO2</v>
          </cell>
          <cell r="E1367" t="str">
            <v>WINTER</v>
          </cell>
          <cell r="F1367" t="str">
            <v>CAR/LT/MIRS</v>
          </cell>
          <cell r="G1367" t="str">
            <v>Courier</v>
          </cell>
          <cell r="H1367">
            <v>6.6000000000000003E-2</v>
          </cell>
          <cell r="I1367">
            <v>1.7160000000000002</v>
          </cell>
          <cell r="J1367">
            <v>7.9</v>
          </cell>
          <cell r="K1367">
            <v>205.4</v>
          </cell>
          <cell r="L1367">
            <v>26</v>
          </cell>
        </row>
        <row r="1368">
          <cell r="A1368" t="str">
            <v>MAR</v>
          </cell>
          <cell r="B1368" t="str">
            <v>BUM</v>
          </cell>
          <cell r="C1368" t="str">
            <v>0833300</v>
          </cell>
          <cell r="D1368" t="str">
            <v>32X11.50R15TL 113SRW SC-A/T</v>
          </cell>
          <cell r="E1368" t="str">
            <v>SUV</v>
          </cell>
          <cell r="F1368" t="str">
            <v>CAR/LT/MIRS</v>
          </cell>
          <cell r="G1368" t="str">
            <v>Pirelli</v>
          </cell>
          <cell r="H1368">
            <v>0.193</v>
          </cell>
          <cell r="I1368">
            <v>12.352</v>
          </cell>
          <cell r="J1368">
            <v>22.146999999999998</v>
          </cell>
          <cell r="K1368">
            <v>1417.4079999999999</v>
          </cell>
          <cell r="L1368">
            <v>64</v>
          </cell>
        </row>
        <row r="1369">
          <cell r="A1369" t="str">
            <v>MAR</v>
          </cell>
          <cell r="B1369" t="str">
            <v>BUM</v>
          </cell>
          <cell r="C1369" t="str">
            <v>0913600</v>
          </cell>
          <cell r="D1369" t="str">
            <v>155/80R13TL 79T P3000</v>
          </cell>
          <cell r="E1369" t="str">
            <v>T</v>
          </cell>
          <cell r="F1369" t="str">
            <v>CAR/LT/MIRS</v>
          </cell>
          <cell r="G1369" t="str">
            <v>Pirelli</v>
          </cell>
          <cell r="H1369">
            <v>5.1999999999999998E-2</v>
          </cell>
          <cell r="I1369">
            <v>3.4319999999999999</v>
          </cell>
          <cell r="J1369">
            <v>6.0780000000000003</v>
          </cell>
          <cell r="K1369">
            <v>401.14800000000002</v>
          </cell>
          <cell r="L1369">
            <v>66</v>
          </cell>
        </row>
        <row r="1370">
          <cell r="A1370" t="str">
            <v>MAR</v>
          </cell>
          <cell r="B1370" t="str">
            <v>BUM</v>
          </cell>
          <cell r="C1370" t="str">
            <v>1422600</v>
          </cell>
          <cell r="D1370" t="str">
            <v>175/55R15TL 77H P 6</v>
          </cell>
          <cell r="E1370" t="str">
            <v>H</v>
          </cell>
          <cell r="F1370" t="str">
            <v>CAR/LT/MIRS</v>
          </cell>
          <cell r="G1370" t="str">
            <v>Pirelli</v>
          </cell>
          <cell r="H1370">
            <v>5.8000000000000003E-2</v>
          </cell>
          <cell r="I1370">
            <v>0.17400000000000002</v>
          </cell>
          <cell r="J1370">
            <v>6.91</v>
          </cell>
          <cell r="K1370">
            <v>20.73</v>
          </cell>
          <cell r="L1370">
            <v>3</v>
          </cell>
        </row>
        <row r="1371">
          <cell r="A1371" t="str">
            <v>MAR</v>
          </cell>
          <cell r="B1371" t="str">
            <v>BUM</v>
          </cell>
          <cell r="C1371" t="str">
            <v>0803900</v>
          </cell>
          <cell r="D1371" t="str">
            <v>175/60R14TL 79H P6000</v>
          </cell>
          <cell r="E1371" t="str">
            <v>H</v>
          </cell>
          <cell r="F1371" t="str">
            <v>CAR/LT/MIRS</v>
          </cell>
          <cell r="G1371" t="str">
            <v>Pirelli</v>
          </cell>
          <cell r="H1371">
            <v>5.6000000000000001E-2</v>
          </cell>
          <cell r="I1371">
            <v>0.39200000000000002</v>
          </cell>
          <cell r="J1371">
            <v>6.6550000000000002</v>
          </cell>
          <cell r="K1371">
            <v>46.585000000000001</v>
          </cell>
          <cell r="L1371">
            <v>7</v>
          </cell>
        </row>
        <row r="1372">
          <cell r="A1372" t="str">
            <v>MAR</v>
          </cell>
          <cell r="B1372" t="str">
            <v>BUM</v>
          </cell>
          <cell r="C1372" t="str">
            <v>1038900</v>
          </cell>
          <cell r="D1372" t="str">
            <v>175/65R14TL 82T(f) P3000E</v>
          </cell>
          <cell r="E1372" t="str">
            <v>T</v>
          </cell>
          <cell r="F1372" t="str">
            <v>CAR/LT/MIRS</v>
          </cell>
          <cell r="G1372" t="str">
            <v>Pirelli</v>
          </cell>
          <cell r="H1372">
            <v>0.06</v>
          </cell>
          <cell r="I1372">
            <v>15.48</v>
          </cell>
          <cell r="J1372">
            <v>6.6859999999999999</v>
          </cell>
          <cell r="K1372">
            <v>1724.9880000000001</v>
          </cell>
          <cell r="L1372">
            <v>258</v>
          </cell>
        </row>
        <row r="1373">
          <cell r="A1373" t="str">
            <v>MAR</v>
          </cell>
          <cell r="B1373" t="str">
            <v>BUM</v>
          </cell>
          <cell r="C1373" t="str">
            <v>1116500</v>
          </cell>
          <cell r="D1373" t="str">
            <v>185R14CTL 102/100R'S' CIT.WP</v>
          </cell>
          <cell r="E1373" t="str">
            <v>VAN</v>
          </cell>
          <cell r="F1373" t="str">
            <v>CAR/LT/MIRS</v>
          </cell>
          <cell r="G1373" t="str">
            <v>Pirelli</v>
          </cell>
          <cell r="H1373">
            <v>0.08</v>
          </cell>
          <cell r="I1373">
            <v>0.72</v>
          </cell>
          <cell r="J1373">
            <v>11.26</v>
          </cell>
          <cell r="K1373">
            <v>101.34</v>
          </cell>
          <cell r="L1373">
            <v>9</v>
          </cell>
        </row>
        <row r="1374">
          <cell r="A1374" t="str">
            <v>MAR</v>
          </cell>
          <cell r="B1374" t="str">
            <v>BUM</v>
          </cell>
          <cell r="C1374" t="str">
            <v>1021700</v>
          </cell>
          <cell r="D1374" t="str">
            <v>185/55R15TL 82H P6000</v>
          </cell>
          <cell r="E1374" t="str">
            <v>H</v>
          </cell>
          <cell r="F1374" t="str">
            <v>CAR/LT/MIRS</v>
          </cell>
          <cell r="G1374" t="str">
            <v>Pirelli</v>
          </cell>
          <cell r="H1374">
            <v>6.3E-2</v>
          </cell>
          <cell r="I1374">
            <v>1.008</v>
          </cell>
          <cell r="J1374">
            <v>8.0869999999999997</v>
          </cell>
          <cell r="K1374">
            <v>129.392</v>
          </cell>
          <cell r="L1374">
            <v>16</v>
          </cell>
        </row>
        <row r="1375">
          <cell r="A1375" t="str">
            <v>MAR</v>
          </cell>
          <cell r="B1375" t="str">
            <v>BUM</v>
          </cell>
          <cell r="C1375" t="str">
            <v>1447500</v>
          </cell>
          <cell r="D1375" t="str">
            <v>185/60R15XLTL 88H P6000</v>
          </cell>
          <cell r="E1375" t="str">
            <v>H</v>
          </cell>
          <cell r="F1375" t="str">
            <v>CAR/LT/MIRS</v>
          </cell>
          <cell r="G1375" t="str">
            <v>Pirelli</v>
          </cell>
          <cell r="H1375">
            <v>6.7000000000000004E-2</v>
          </cell>
          <cell r="I1375">
            <v>1.34</v>
          </cell>
          <cell r="J1375">
            <v>8.18</v>
          </cell>
          <cell r="K1375">
            <v>163.6</v>
          </cell>
          <cell r="L1375">
            <v>20</v>
          </cell>
        </row>
        <row r="1376">
          <cell r="A1376" t="str">
            <v>MAR</v>
          </cell>
          <cell r="B1376" t="str">
            <v>BUM</v>
          </cell>
          <cell r="C1376" t="str">
            <v>1163500</v>
          </cell>
          <cell r="D1376" t="str">
            <v>185/65R14TL 86TM+S P2500</v>
          </cell>
          <cell r="E1376" t="str">
            <v>T</v>
          </cell>
          <cell r="F1376" t="str">
            <v>CAR/LT/MIRS</v>
          </cell>
          <cell r="G1376" t="str">
            <v>Pirelli</v>
          </cell>
          <cell r="H1376">
            <v>6.6000000000000003E-2</v>
          </cell>
          <cell r="I1376">
            <v>10.89</v>
          </cell>
          <cell r="J1376">
            <v>7.61</v>
          </cell>
          <cell r="K1376">
            <v>1255.6500000000001</v>
          </cell>
          <cell r="L1376">
            <v>165</v>
          </cell>
        </row>
        <row r="1377">
          <cell r="A1377" t="str">
            <v>MAR</v>
          </cell>
          <cell r="B1377" t="str">
            <v>BUM</v>
          </cell>
          <cell r="C1377" t="str">
            <v>1163200</v>
          </cell>
          <cell r="D1377" t="str">
            <v>185/70R13TL 86TM+S P2500</v>
          </cell>
          <cell r="E1377" t="str">
            <v>T</v>
          </cell>
          <cell r="F1377" t="str">
            <v>CAR/LT/MIRS</v>
          </cell>
          <cell r="G1377" t="str">
            <v>Pirelli</v>
          </cell>
          <cell r="H1377">
            <v>6.4000000000000001E-2</v>
          </cell>
          <cell r="I1377">
            <v>5.8879999999999999</v>
          </cell>
          <cell r="J1377">
            <v>7.85</v>
          </cell>
          <cell r="K1377">
            <v>722.2</v>
          </cell>
          <cell r="L1377">
            <v>92</v>
          </cell>
        </row>
        <row r="1378">
          <cell r="A1378" t="str">
            <v>MAR</v>
          </cell>
          <cell r="B1378" t="str">
            <v>BUM</v>
          </cell>
          <cell r="C1378" t="str">
            <v>1277400</v>
          </cell>
          <cell r="D1378" t="str">
            <v>185/70R14TL 88H P6000</v>
          </cell>
          <cell r="E1378" t="str">
            <v>H</v>
          </cell>
          <cell r="F1378" t="str">
            <v>CAR/LT/MIRS</v>
          </cell>
          <cell r="G1378" t="str">
            <v>Pirelli</v>
          </cell>
          <cell r="H1378">
            <v>7.0000000000000007E-2</v>
          </cell>
          <cell r="I1378">
            <v>13.02</v>
          </cell>
          <cell r="J1378">
            <v>8.1630000000000003</v>
          </cell>
          <cell r="K1378">
            <v>1518.318</v>
          </cell>
          <cell r="L1378">
            <v>186</v>
          </cell>
        </row>
        <row r="1379">
          <cell r="A1379" t="str">
            <v>MAR</v>
          </cell>
          <cell r="B1379" t="str">
            <v>BUM</v>
          </cell>
          <cell r="C1379" t="str">
            <v>1426600</v>
          </cell>
          <cell r="D1379" t="str">
            <v>185/75R14CTL 102/100R+L6 CITNET</v>
          </cell>
          <cell r="E1379" t="str">
            <v>VAN</v>
          </cell>
          <cell r="F1379" t="str">
            <v>CAR/LT/MIRS</v>
          </cell>
          <cell r="G1379" t="str">
            <v>Pirelli</v>
          </cell>
          <cell r="H1379">
            <v>7.3999999999999996E-2</v>
          </cell>
          <cell r="I1379">
            <v>0.29599999999999999</v>
          </cell>
          <cell r="J1379">
            <v>11.4</v>
          </cell>
          <cell r="K1379">
            <v>45.6</v>
          </cell>
          <cell r="L1379">
            <v>4</v>
          </cell>
        </row>
        <row r="1380">
          <cell r="A1380" t="str">
            <v>MAR</v>
          </cell>
          <cell r="B1380" t="str">
            <v>BUM</v>
          </cell>
          <cell r="C1380" t="str">
            <v>1668600</v>
          </cell>
          <cell r="D1380" t="str">
            <v>195R14CTL 106/104R CHRONO</v>
          </cell>
          <cell r="E1380" t="str">
            <v>VAN</v>
          </cell>
          <cell r="F1380" t="str">
            <v>CAR/LT/MIRS</v>
          </cell>
          <cell r="G1380" t="str">
            <v>Pirelli</v>
          </cell>
          <cell r="H1380">
            <v>8.8999999999999996E-2</v>
          </cell>
          <cell r="I1380">
            <v>0.44500000000000001</v>
          </cell>
          <cell r="J1380">
            <v>13</v>
          </cell>
          <cell r="K1380">
            <v>65</v>
          </cell>
          <cell r="L1380">
            <v>5</v>
          </cell>
        </row>
        <row r="1381">
          <cell r="A1381" t="str">
            <v>MAR</v>
          </cell>
          <cell r="B1381" t="str">
            <v>BUM</v>
          </cell>
          <cell r="C1381" t="str">
            <v>1602100</v>
          </cell>
          <cell r="D1381" t="str">
            <v>195/65R15TL 91H(:) P6000P</v>
          </cell>
          <cell r="E1381" t="str">
            <v>H</v>
          </cell>
          <cell r="F1381" t="str">
            <v>CAR/LT/MIRS</v>
          </cell>
          <cell r="G1381" t="str">
            <v>Pirelli</v>
          </cell>
          <cell r="H1381">
            <v>7.9000000000000001E-2</v>
          </cell>
          <cell r="I1381">
            <v>3.3970000000000002</v>
          </cell>
          <cell r="J1381">
            <v>9.06</v>
          </cell>
          <cell r="K1381">
            <v>389.58</v>
          </cell>
          <cell r="L1381">
            <v>43</v>
          </cell>
        </row>
        <row r="1382">
          <cell r="A1382" t="str">
            <v>MAR</v>
          </cell>
          <cell r="B1382" t="str">
            <v>BUM</v>
          </cell>
          <cell r="C1382" t="str">
            <v>1177800</v>
          </cell>
          <cell r="D1382" t="str">
            <v>205/65R15TL 94H P 6</v>
          </cell>
          <cell r="E1382" t="str">
            <v>H</v>
          </cell>
          <cell r="F1382" t="str">
            <v>CAR/LT/MIRS</v>
          </cell>
          <cell r="G1382" t="str">
            <v>Pirelli</v>
          </cell>
          <cell r="H1382">
            <v>8.5999999999999993E-2</v>
          </cell>
          <cell r="I1382">
            <v>0.86</v>
          </cell>
          <cell r="J1382">
            <v>9.9510000000000005</v>
          </cell>
          <cell r="K1382">
            <v>99.51</v>
          </cell>
          <cell r="L1382">
            <v>10</v>
          </cell>
        </row>
        <row r="1383">
          <cell r="A1383" t="str">
            <v>MAR</v>
          </cell>
          <cell r="B1383" t="str">
            <v>BUM</v>
          </cell>
          <cell r="C1383" t="str">
            <v>0889600</v>
          </cell>
          <cell r="D1383" t="str">
            <v>225/45ZR17TL 91Y PZEROA</v>
          </cell>
          <cell r="E1383" t="str">
            <v>W Y ZR</v>
          </cell>
          <cell r="F1383" t="str">
            <v>CAR/LT/MIRS</v>
          </cell>
          <cell r="G1383" t="str">
            <v>Pirelli</v>
          </cell>
          <cell r="H1383">
            <v>9.0999999999999998E-2</v>
          </cell>
          <cell r="I1383">
            <v>9.0999999999999998E-2</v>
          </cell>
          <cell r="J1383">
            <v>10.881</v>
          </cell>
          <cell r="K1383">
            <v>10.881</v>
          </cell>
          <cell r="L1383">
            <v>1</v>
          </cell>
        </row>
        <row r="1384">
          <cell r="A1384" t="str">
            <v>MAR</v>
          </cell>
          <cell r="B1384" t="str">
            <v>BUM</v>
          </cell>
          <cell r="C1384" t="str">
            <v>1508500</v>
          </cell>
          <cell r="D1384" t="str">
            <v>225/50ZR17XLTL 98Y(no lbl) PZROSS</v>
          </cell>
          <cell r="E1384" t="str">
            <v>W Y ZR</v>
          </cell>
          <cell r="F1384" t="str">
            <v>CAR/LT/MIRS</v>
          </cell>
          <cell r="G1384" t="str">
            <v>Pirelli</v>
          </cell>
          <cell r="H1384">
            <v>9.7000000000000003E-2</v>
          </cell>
          <cell r="I1384">
            <v>9.7000000000000003E-2</v>
          </cell>
          <cell r="J1384">
            <v>12.285</v>
          </cell>
          <cell r="K1384">
            <v>12.285</v>
          </cell>
          <cell r="L1384">
            <v>1</v>
          </cell>
        </row>
        <row r="1385">
          <cell r="A1385" t="str">
            <v>MAR</v>
          </cell>
          <cell r="B1385" t="str">
            <v>BUM</v>
          </cell>
          <cell r="C1385" t="str">
            <v>1657000</v>
          </cell>
          <cell r="D1385" t="str">
            <v>225/70R15CTL 112/110S CHRONO</v>
          </cell>
          <cell r="E1385" t="str">
            <v>VAN</v>
          </cell>
          <cell r="F1385" t="str">
            <v>CAR/LT/MIRS</v>
          </cell>
          <cell r="G1385" t="str">
            <v>Pirelli</v>
          </cell>
          <cell r="H1385">
            <v>0.10900000000000001</v>
          </cell>
          <cell r="I1385">
            <v>2.0710000000000002</v>
          </cell>
          <cell r="J1385">
            <v>14.4</v>
          </cell>
          <cell r="K1385">
            <v>273.60000000000002</v>
          </cell>
          <cell r="L1385">
            <v>19</v>
          </cell>
        </row>
        <row r="1386">
          <cell r="A1386" t="str">
            <v>MAR</v>
          </cell>
          <cell r="B1386" t="str">
            <v>BUM</v>
          </cell>
          <cell r="C1386" t="str">
            <v>1441600</v>
          </cell>
          <cell r="D1386" t="str">
            <v>235/55ZR17TL 99W P6000P</v>
          </cell>
          <cell r="E1386" t="str">
            <v>W Y ZR</v>
          </cell>
          <cell r="F1386" t="str">
            <v>CAR/LT/MIRS</v>
          </cell>
          <cell r="G1386" t="str">
            <v>Pirelli</v>
          </cell>
          <cell r="H1386">
            <v>0.112</v>
          </cell>
          <cell r="I1386">
            <v>0.112</v>
          </cell>
          <cell r="J1386">
            <v>12.332000000000001</v>
          </cell>
          <cell r="K1386">
            <v>12.332000000000001</v>
          </cell>
          <cell r="L1386">
            <v>1</v>
          </cell>
        </row>
        <row r="1387">
          <cell r="A1387" t="str">
            <v>MAR</v>
          </cell>
          <cell r="B1387" t="str">
            <v>BUM</v>
          </cell>
          <cell r="C1387" t="str">
            <v>0880800</v>
          </cell>
          <cell r="D1387" t="str">
            <v>235/60ZR16TL 100W P6000</v>
          </cell>
          <cell r="E1387" t="str">
            <v>W Y ZR</v>
          </cell>
          <cell r="F1387" t="str">
            <v>CAR/LT/MIRS</v>
          </cell>
          <cell r="G1387" t="str">
            <v>Pirelli</v>
          </cell>
          <cell r="H1387">
            <v>0.111</v>
          </cell>
          <cell r="I1387">
            <v>18.315000000000001</v>
          </cell>
          <cell r="J1387">
            <v>10.901</v>
          </cell>
          <cell r="K1387">
            <v>1798.665</v>
          </cell>
          <cell r="L1387">
            <v>165</v>
          </cell>
        </row>
        <row r="1388">
          <cell r="A1388" t="str">
            <v>MAR</v>
          </cell>
          <cell r="B1388" t="str">
            <v>BUM</v>
          </cell>
          <cell r="C1388" t="str">
            <v>1491200</v>
          </cell>
          <cell r="D1388" t="str">
            <v>245/35ZR19XLTL (93Y)(nolbl)PZROSS</v>
          </cell>
          <cell r="E1388" t="str">
            <v>W Y ZR</v>
          </cell>
          <cell r="F1388" t="str">
            <v>CAR/LT/MIRS</v>
          </cell>
          <cell r="G1388" t="str">
            <v>Pirelli</v>
          </cell>
          <cell r="H1388">
            <v>0.105</v>
          </cell>
          <cell r="I1388">
            <v>0.105</v>
          </cell>
          <cell r="J1388">
            <v>10.545</v>
          </cell>
          <cell r="K1388">
            <v>10.545</v>
          </cell>
          <cell r="L1388">
            <v>1</v>
          </cell>
        </row>
        <row r="1389">
          <cell r="A1389" t="str">
            <v>MAR</v>
          </cell>
          <cell r="B1389" t="str">
            <v>BUM</v>
          </cell>
          <cell r="C1389" t="str">
            <v>1237700</v>
          </cell>
          <cell r="D1389" t="str">
            <v>255/40R18TL 95W(nolbl) PZROSS</v>
          </cell>
          <cell r="E1389" t="str">
            <v>W Y ZR</v>
          </cell>
          <cell r="F1389" t="str">
            <v>CAR/LT/MIRS</v>
          </cell>
          <cell r="G1389" t="str">
            <v>Pirelli</v>
          </cell>
          <cell r="H1389">
            <v>0.111</v>
          </cell>
          <cell r="I1389">
            <v>0.111</v>
          </cell>
          <cell r="J1389">
            <v>11.663</v>
          </cell>
          <cell r="K1389">
            <v>11.663</v>
          </cell>
          <cell r="L1389">
            <v>1</v>
          </cell>
        </row>
        <row r="1390">
          <cell r="A1390" t="str">
            <v>MAR</v>
          </cell>
          <cell r="B1390" t="str">
            <v>BUM</v>
          </cell>
          <cell r="C1390" t="str">
            <v>1422100</v>
          </cell>
          <cell r="D1390" t="str">
            <v>255/40ZR18TL 95Y(nolbl) PZROSS</v>
          </cell>
          <cell r="E1390" t="str">
            <v>W Y ZR</v>
          </cell>
          <cell r="F1390" t="str">
            <v>CAR/LT/MIRS</v>
          </cell>
          <cell r="G1390" t="str">
            <v>Pirelli</v>
          </cell>
          <cell r="H1390">
            <v>0.111</v>
          </cell>
          <cell r="I1390">
            <v>0.111</v>
          </cell>
          <cell r="J1390">
            <v>12.042999999999999</v>
          </cell>
          <cell r="K1390">
            <v>12.042999999999999</v>
          </cell>
          <cell r="L1390">
            <v>1</v>
          </cell>
        </row>
        <row r="1391">
          <cell r="A1391" t="str">
            <v>MAR</v>
          </cell>
          <cell r="B1391" t="str">
            <v>BUM</v>
          </cell>
          <cell r="C1391" t="str">
            <v>1555400</v>
          </cell>
          <cell r="D1391" t="str">
            <v>LT265/75R16TL123/120SRWM+S SC ATR</v>
          </cell>
          <cell r="E1391" t="str">
            <v>SUV</v>
          </cell>
          <cell r="F1391" t="str">
            <v>CAR/LT/MIRS</v>
          </cell>
          <cell r="G1391" t="str">
            <v>Pirelli</v>
          </cell>
          <cell r="H1391">
            <v>0.17100000000000001</v>
          </cell>
          <cell r="I1391">
            <v>0.34200000000000003</v>
          </cell>
          <cell r="J1391">
            <v>22</v>
          </cell>
          <cell r="K1391">
            <v>44</v>
          </cell>
          <cell r="L1391">
            <v>2</v>
          </cell>
        </row>
        <row r="1392">
          <cell r="A1392" t="str">
            <v>MAR</v>
          </cell>
          <cell r="B1392" t="str">
            <v>BUM</v>
          </cell>
          <cell r="C1392" t="str">
            <v>1472500</v>
          </cell>
          <cell r="D1392" t="str">
            <v>P185/60R14TL 82HM+S P6FOUR</v>
          </cell>
          <cell r="E1392" t="str">
            <v>H</v>
          </cell>
          <cell r="F1392" t="str">
            <v>CAR/LT/MIRS</v>
          </cell>
          <cell r="G1392" t="str">
            <v>Pirelli</v>
          </cell>
          <cell r="H1392">
            <v>6.2E-2</v>
          </cell>
          <cell r="I1392">
            <v>1.488</v>
          </cell>
          <cell r="J1392">
            <v>7.0590000000000002</v>
          </cell>
          <cell r="K1392">
            <v>169.416</v>
          </cell>
          <cell r="L1392">
            <v>24</v>
          </cell>
        </row>
        <row r="1393">
          <cell r="A1393" t="str">
            <v>MAR</v>
          </cell>
          <cell r="B1393" t="str">
            <v>BUM</v>
          </cell>
          <cell r="C1393" t="str">
            <v>1387700</v>
          </cell>
          <cell r="D1393" t="str">
            <v>P195/60R15TL 88HM+S P6FOUR</v>
          </cell>
          <cell r="E1393" t="str">
            <v>H</v>
          </cell>
          <cell r="F1393" t="str">
            <v>CAR/LT/MIRS</v>
          </cell>
          <cell r="G1393" t="str">
            <v>Pirelli</v>
          </cell>
          <cell r="H1393">
            <v>7.3999999999999996E-2</v>
          </cell>
          <cell r="I1393">
            <v>2.8859999999999997</v>
          </cell>
          <cell r="J1393">
            <v>9.2110000000000003</v>
          </cell>
          <cell r="K1393">
            <v>359.22899999999998</v>
          </cell>
          <cell r="L1393">
            <v>39</v>
          </cell>
        </row>
        <row r="1394">
          <cell r="A1394" t="str">
            <v>MAR</v>
          </cell>
          <cell r="B1394" t="str">
            <v>BUM</v>
          </cell>
          <cell r="C1394" t="str">
            <v>0997100</v>
          </cell>
          <cell r="D1394" t="str">
            <v>P215/60R16TL 94T P400T</v>
          </cell>
          <cell r="E1394" t="str">
            <v>T</v>
          </cell>
          <cell r="F1394" t="str">
            <v>CAR/LT/MIRS</v>
          </cell>
          <cell r="G1394" t="str">
            <v>Pirelli</v>
          </cell>
          <cell r="H1394">
            <v>9.5000000000000001E-2</v>
          </cell>
          <cell r="I1394">
            <v>9.7850000000000001</v>
          </cell>
          <cell r="J1394">
            <v>11.866000000000001</v>
          </cell>
          <cell r="K1394">
            <v>1222.1980000000001</v>
          </cell>
          <cell r="L1394">
            <v>103</v>
          </cell>
        </row>
        <row r="1395">
          <cell r="A1395" t="str">
            <v>MAR</v>
          </cell>
          <cell r="B1395" t="str">
            <v>BUM</v>
          </cell>
          <cell r="C1395" t="str">
            <v>0765200</v>
          </cell>
          <cell r="D1395" t="str">
            <v>P215/75R15TL 100TFB P400T</v>
          </cell>
          <cell r="E1395" t="str">
            <v>T</v>
          </cell>
          <cell r="F1395" t="str">
            <v>CAR/LT/MIRS</v>
          </cell>
          <cell r="G1395" t="str">
            <v>Pirelli</v>
          </cell>
          <cell r="H1395">
            <v>0.106</v>
          </cell>
          <cell r="I1395">
            <v>0.95399999999999996</v>
          </cell>
          <cell r="J1395">
            <v>11.565</v>
          </cell>
          <cell r="K1395">
            <v>104.08499999999999</v>
          </cell>
          <cell r="L1395">
            <v>9</v>
          </cell>
        </row>
        <row r="1396">
          <cell r="A1396" t="str">
            <v>MAR</v>
          </cell>
          <cell r="B1396" t="str">
            <v>BUM</v>
          </cell>
          <cell r="C1396" t="str">
            <v>1366400</v>
          </cell>
          <cell r="D1396" t="str">
            <v>P235/55R17TL 99HM+S P6FOUR</v>
          </cell>
          <cell r="E1396" t="str">
            <v>H</v>
          </cell>
          <cell r="F1396" t="str">
            <v>CAR/LT/MIRS</v>
          </cell>
          <cell r="G1396" t="str">
            <v>Pirelli</v>
          </cell>
          <cell r="H1396">
            <v>0.11200000000000002</v>
          </cell>
          <cell r="I1396">
            <v>1.1200000000000001</v>
          </cell>
          <cell r="J1396">
            <v>12.306999999999999</v>
          </cell>
          <cell r="K1396">
            <v>123.07</v>
          </cell>
          <cell r="L1396">
            <v>10</v>
          </cell>
        </row>
        <row r="1397">
          <cell r="A1397" t="str">
            <v>MAR</v>
          </cell>
          <cell r="B1397" t="str">
            <v>BUM</v>
          </cell>
          <cell r="C1397" t="str">
            <v>1443900</v>
          </cell>
          <cell r="D1397" t="str">
            <v>P245/65R17TL 107HRB(A) SC-STR</v>
          </cell>
          <cell r="E1397" t="str">
            <v>SUV</v>
          </cell>
          <cell r="F1397" t="str">
            <v>CAR/LT/MIRS</v>
          </cell>
          <cell r="G1397" t="str">
            <v>Pirelli</v>
          </cell>
          <cell r="H1397">
            <v>0.13800000000000001</v>
          </cell>
          <cell r="I1397">
            <v>0.13800000000000001</v>
          </cell>
          <cell r="J1397">
            <v>16.715</v>
          </cell>
          <cell r="K1397">
            <v>16.715</v>
          </cell>
          <cell r="L1397">
            <v>1</v>
          </cell>
        </row>
        <row r="1398">
          <cell r="A1398" t="str">
            <v>MAR</v>
          </cell>
          <cell r="B1398" t="str">
            <v>BUM</v>
          </cell>
          <cell r="C1398" t="str">
            <v>1443400</v>
          </cell>
          <cell r="D1398" t="str">
            <v>P245/70R16TL 107TRW(A) SC-STR</v>
          </cell>
          <cell r="E1398" t="str">
            <v>SUV</v>
          </cell>
          <cell r="F1398" t="str">
            <v>CAR/LT/MIRS</v>
          </cell>
          <cell r="G1398" t="str">
            <v>Pirelli</v>
          </cell>
          <cell r="H1398">
            <v>0.13800000000000001</v>
          </cell>
          <cell r="I1398">
            <v>0.27600000000000002</v>
          </cell>
          <cell r="J1398">
            <v>15.888999999999999</v>
          </cell>
          <cell r="K1398">
            <v>31.777999999999999</v>
          </cell>
          <cell r="L1398">
            <v>2</v>
          </cell>
        </row>
        <row r="1399">
          <cell r="A1399" t="str">
            <v>MAR</v>
          </cell>
          <cell r="B1399" t="str">
            <v>BUM</v>
          </cell>
          <cell r="C1399" t="str">
            <v>0854600</v>
          </cell>
          <cell r="D1399" t="str">
            <v>205/75R17.5TL 124/122M TH25</v>
          </cell>
          <cell r="E1399" t="str">
            <v>LOW SECTION 17.5</v>
          </cell>
          <cell r="F1399" t="str">
            <v>M+H TRUCK</v>
          </cell>
          <cell r="G1399" t="str">
            <v>Pirelli</v>
          </cell>
          <cell r="H1399">
            <v>0.11600000000000001</v>
          </cell>
          <cell r="I1399">
            <v>0.69600000000000006</v>
          </cell>
          <cell r="J1399">
            <v>24.37</v>
          </cell>
          <cell r="K1399">
            <v>146.22</v>
          </cell>
          <cell r="L1399">
            <v>6</v>
          </cell>
        </row>
        <row r="1400">
          <cell r="A1400" t="str">
            <v>MAR</v>
          </cell>
          <cell r="B1400" t="str">
            <v>BUM</v>
          </cell>
          <cell r="C1400" t="str">
            <v>0837400</v>
          </cell>
          <cell r="D1400" t="str">
            <v>245/70R19.5TL 136/134M FH55</v>
          </cell>
          <cell r="E1400" t="str">
            <v>LOW SECTION 19.5</v>
          </cell>
          <cell r="F1400" t="str">
            <v>M+H TRUCK</v>
          </cell>
          <cell r="G1400" t="str">
            <v>Pirelli</v>
          </cell>
          <cell r="H1400">
            <v>0.17199999999999999</v>
          </cell>
          <cell r="I1400">
            <v>0.34399999999999997</v>
          </cell>
          <cell r="J1400">
            <v>35.42</v>
          </cell>
          <cell r="K1400">
            <v>70.84</v>
          </cell>
          <cell r="L1400">
            <v>2</v>
          </cell>
        </row>
        <row r="1401">
          <cell r="A1401" t="str">
            <v>MAR</v>
          </cell>
          <cell r="B1401" t="str">
            <v>BUM</v>
          </cell>
          <cell r="C1401" t="str">
            <v>1185300</v>
          </cell>
          <cell r="D1401" t="str">
            <v>295/80R22.5TL 152/148MAM TH85</v>
          </cell>
          <cell r="E1401" t="str">
            <v>LOW SEC 22.5/24.5</v>
          </cell>
          <cell r="F1401" t="str">
            <v>M+H TRUCK</v>
          </cell>
          <cell r="G1401" t="str">
            <v>Pirelli</v>
          </cell>
          <cell r="H1401">
            <v>0.32100000000000001</v>
          </cell>
          <cell r="I1401">
            <v>0.64200000000000002</v>
          </cell>
          <cell r="J1401">
            <v>65.5</v>
          </cell>
          <cell r="K1401">
            <v>131</v>
          </cell>
          <cell r="L1401">
            <v>2</v>
          </cell>
        </row>
        <row r="1402">
          <cell r="A1402" t="str">
            <v>MAR</v>
          </cell>
          <cell r="B1402" t="str">
            <v>BUM</v>
          </cell>
          <cell r="C1402" t="str">
            <v>0836800</v>
          </cell>
          <cell r="D1402" t="str">
            <v>315/70R22.5TL 154/150L(152M) TH65</v>
          </cell>
          <cell r="E1402" t="str">
            <v>LOW SEC 22.5/24.5</v>
          </cell>
          <cell r="F1402" t="str">
            <v>M+H TRUCK</v>
          </cell>
          <cell r="G1402" t="str">
            <v>Pirelli</v>
          </cell>
          <cell r="H1402">
            <v>0.32300000000000001</v>
          </cell>
          <cell r="I1402">
            <v>7.7520000000000007</v>
          </cell>
          <cell r="J1402">
            <v>66.747</v>
          </cell>
          <cell r="K1402">
            <v>1601.9280000000001</v>
          </cell>
          <cell r="L1402">
            <v>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Month</v>
          </cell>
        </row>
      </sheetData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Month</v>
          </cell>
        </row>
      </sheetData>
      <sheetData sheetId="43">
        <row r="1">
          <cell r="A1" t="str">
            <v>Month</v>
          </cell>
        </row>
      </sheetData>
      <sheetData sheetId="44">
        <row r="1">
          <cell r="A1" t="str">
            <v>Month</v>
          </cell>
        </row>
      </sheetData>
      <sheetData sheetId="45">
        <row r="1">
          <cell r="A1" t="str">
            <v>Month</v>
          </cell>
        </row>
      </sheetData>
      <sheetData sheetId="46">
        <row r="1">
          <cell r="A1" t="str">
            <v>Month</v>
          </cell>
        </row>
      </sheetData>
      <sheetData sheetId="47">
        <row r="1">
          <cell r="A1" t="str">
            <v>Month</v>
          </cell>
        </row>
      </sheetData>
      <sheetData sheetId="48">
        <row r="1">
          <cell r="A1" t="str">
            <v>Month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_GP_UP통합"/>
      <sheetName val="CC Down load 0716"/>
      <sheetName val="DATA"/>
      <sheetName val="중국규격 통보_2차_1030_송부_c(1)"/>
      <sheetName val="MP2006 data"/>
      <sheetName val="W-현원가"/>
      <sheetName val="A-100전제"/>
      <sheetName val="내역서"/>
      <sheetName val="Sheet2"/>
      <sheetName val="Bead CS "/>
      <sheetName val="Semi material"/>
      <sheetName val="하남요청"/>
      <sheetName val="内销1~8"/>
      <sheetName val="04"/>
      <sheetName val="p2-1"/>
      <sheetName val="Camera"/>
      <sheetName val="B053 (990701)공정실적PP%계산"/>
      <sheetName val="B053 (990701)공정능력PC%계산"/>
      <sheetName val="Sheet1"/>
      <sheetName val="중국OE_RMB"/>
      <sheetName val="DtRework"/>
      <sheetName val="CD-실적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4"/>
  <sheetViews>
    <sheetView tabSelected="1" workbookViewId="0">
      <selection activeCell="P11" sqref="P11"/>
    </sheetView>
  </sheetViews>
  <sheetFormatPr defaultRowHeight="15" outlineLevelCol="1"/>
  <cols>
    <col min="1" max="1" width="9.140625" style="9"/>
    <col min="2" max="2" width="5.5703125" style="9" bestFit="1" customWidth="1"/>
    <col min="3" max="3" width="5.42578125" style="9" bestFit="1" customWidth="1"/>
    <col min="4" max="4" width="5.5703125" style="9" bestFit="1" customWidth="1"/>
    <col min="5" max="6" width="9.140625" style="9"/>
    <col min="7" max="7" width="7.7109375" style="9" bestFit="1" customWidth="1"/>
    <col min="8" max="8" width="2.140625" style="9" bestFit="1" customWidth="1"/>
    <col min="9" max="9" width="2.5703125" style="9" bestFit="1" customWidth="1"/>
    <col min="10" max="10" width="3" style="9" bestFit="1" customWidth="1"/>
    <col min="11" max="11" width="1.85546875" style="9" bestFit="1" customWidth="1"/>
    <col min="12" max="12" width="20.140625" style="70" hidden="1" customWidth="1" outlineLevel="1"/>
    <col min="13" max="13" width="7.7109375" style="62" customWidth="1" collapsed="1"/>
    <col min="14" max="14" width="8.7109375" style="9" customWidth="1"/>
    <col min="15" max="15" width="7.28515625" style="9" customWidth="1"/>
    <col min="16" max="16" width="8" style="9" customWidth="1"/>
    <col min="17" max="250" width="9.140625" style="9"/>
    <col min="251" max="251" width="1.7109375" style="9" customWidth="1"/>
    <col min="252" max="252" width="9.140625" style="9"/>
    <col min="253" max="253" width="5.5703125" style="9" bestFit="1" customWidth="1"/>
    <col min="254" max="254" width="5.42578125" style="9" bestFit="1" customWidth="1"/>
    <col min="255" max="255" width="5.5703125" style="9" bestFit="1" customWidth="1"/>
    <col min="256" max="257" width="9.140625" style="9"/>
    <col min="258" max="258" width="7.7109375" style="9" bestFit="1" customWidth="1"/>
    <col min="259" max="259" width="2.140625" style="9" bestFit="1" customWidth="1"/>
    <col min="260" max="260" width="2.5703125" style="9" bestFit="1" customWidth="1"/>
    <col min="261" max="261" width="3" style="9" bestFit="1" customWidth="1"/>
    <col min="262" max="262" width="1.85546875" style="9" bestFit="1" customWidth="1"/>
    <col min="263" max="263" width="7.42578125" style="9" customWidth="1"/>
    <col min="264" max="264" width="8.7109375" style="9" customWidth="1"/>
    <col min="265" max="265" width="7.28515625" style="9" customWidth="1"/>
    <col min="266" max="266" width="8" style="9" customWidth="1"/>
    <col min="267" max="506" width="9.140625" style="9"/>
    <col min="507" max="507" width="1.7109375" style="9" customWidth="1"/>
    <col min="508" max="508" width="9.140625" style="9"/>
    <col min="509" max="509" width="5.5703125" style="9" bestFit="1" customWidth="1"/>
    <col min="510" max="510" width="5.42578125" style="9" bestFit="1" customWidth="1"/>
    <col min="511" max="511" width="5.5703125" style="9" bestFit="1" customWidth="1"/>
    <col min="512" max="513" width="9.140625" style="9"/>
    <col min="514" max="514" width="7.7109375" style="9" bestFit="1" customWidth="1"/>
    <col min="515" max="515" width="2.140625" style="9" bestFit="1" customWidth="1"/>
    <col min="516" max="516" width="2.5703125" style="9" bestFit="1" customWidth="1"/>
    <col min="517" max="517" width="3" style="9" bestFit="1" customWidth="1"/>
    <col min="518" max="518" width="1.85546875" style="9" bestFit="1" customWidth="1"/>
    <col min="519" max="519" width="7.42578125" style="9" customWidth="1"/>
    <col min="520" max="520" width="8.7109375" style="9" customWidth="1"/>
    <col min="521" max="521" width="7.28515625" style="9" customWidth="1"/>
    <col min="522" max="522" width="8" style="9" customWidth="1"/>
    <col min="523" max="762" width="9.140625" style="9"/>
    <col min="763" max="763" width="1.7109375" style="9" customWidth="1"/>
    <col min="764" max="764" width="9.140625" style="9"/>
    <col min="765" max="765" width="5.5703125" style="9" bestFit="1" customWidth="1"/>
    <col min="766" max="766" width="5.42578125" style="9" bestFit="1" customWidth="1"/>
    <col min="767" max="767" width="5.5703125" style="9" bestFit="1" customWidth="1"/>
    <col min="768" max="769" width="9.140625" style="9"/>
    <col min="770" max="770" width="7.7109375" style="9" bestFit="1" customWidth="1"/>
    <col min="771" max="771" width="2.140625" style="9" bestFit="1" customWidth="1"/>
    <col min="772" max="772" width="2.5703125" style="9" bestFit="1" customWidth="1"/>
    <col min="773" max="773" width="3" style="9" bestFit="1" customWidth="1"/>
    <col min="774" max="774" width="1.85546875" style="9" bestFit="1" customWidth="1"/>
    <col min="775" max="775" width="7.42578125" style="9" customWidth="1"/>
    <col min="776" max="776" width="8.7109375" style="9" customWidth="1"/>
    <col min="777" max="777" width="7.28515625" style="9" customWidth="1"/>
    <col min="778" max="778" width="8" style="9" customWidth="1"/>
    <col min="779" max="1018" width="9.140625" style="9"/>
    <col min="1019" max="1019" width="1.7109375" style="9" customWidth="1"/>
    <col min="1020" max="1020" width="9.140625" style="9"/>
    <col min="1021" max="1021" width="5.5703125" style="9" bestFit="1" customWidth="1"/>
    <col min="1022" max="1022" width="5.42578125" style="9" bestFit="1" customWidth="1"/>
    <col min="1023" max="1023" width="5.5703125" style="9" bestFit="1" customWidth="1"/>
    <col min="1024" max="1025" width="9.140625" style="9"/>
    <col min="1026" max="1026" width="7.7109375" style="9" bestFit="1" customWidth="1"/>
    <col min="1027" max="1027" width="2.140625" style="9" bestFit="1" customWidth="1"/>
    <col min="1028" max="1028" width="2.5703125" style="9" bestFit="1" customWidth="1"/>
    <col min="1029" max="1029" width="3" style="9" bestFit="1" customWidth="1"/>
    <col min="1030" max="1030" width="1.85546875" style="9" bestFit="1" customWidth="1"/>
    <col min="1031" max="1031" width="7.42578125" style="9" customWidth="1"/>
    <col min="1032" max="1032" width="8.7109375" style="9" customWidth="1"/>
    <col min="1033" max="1033" width="7.28515625" style="9" customWidth="1"/>
    <col min="1034" max="1034" width="8" style="9" customWidth="1"/>
    <col min="1035" max="1274" width="9.140625" style="9"/>
    <col min="1275" max="1275" width="1.7109375" style="9" customWidth="1"/>
    <col min="1276" max="1276" width="9.140625" style="9"/>
    <col min="1277" max="1277" width="5.5703125" style="9" bestFit="1" customWidth="1"/>
    <col min="1278" max="1278" width="5.42578125" style="9" bestFit="1" customWidth="1"/>
    <col min="1279" max="1279" width="5.5703125" style="9" bestFit="1" customWidth="1"/>
    <col min="1280" max="1281" width="9.140625" style="9"/>
    <col min="1282" max="1282" width="7.7109375" style="9" bestFit="1" customWidth="1"/>
    <col min="1283" max="1283" width="2.140625" style="9" bestFit="1" customWidth="1"/>
    <col min="1284" max="1284" width="2.5703125" style="9" bestFit="1" customWidth="1"/>
    <col min="1285" max="1285" width="3" style="9" bestFit="1" customWidth="1"/>
    <col min="1286" max="1286" width="1.85546875" style="9" bestFit="1" customWidth="1"/>
    <col min="1287" max="1287" width="7.42578125" style="9" customWidth="1"/>
    <col min="1288" max="1288" width="8.7109375" style="9" customWidth="1"/>
    <col min="1289" max="1289" width="7.28515625" style="9" customWidth="1"/>
    <col min="1290" max="1290" width="8" style="9" customWidth="1"/>
    <col min="1291" max="1530" width="9.140625" style="9"/>
    <col min="1531" max="1531" width="1.7109375" style="9" customWidth="1"/>
    <col min="1532" max="1532" width="9.140625" style="9"/>
    <col min="1533" max="1533" width="5.5703125" style="9" bestFit="1" customWidth="1"/>
    <col min="1534" max="1534" width="5.42578125" style="9" bestFit="1" customWidth="1"/>
    <col min="1535" max="1535" width="5.5703125" style="9" bestFit="1" customWidth="1"/>
    <col min="1536" max="1537" width="9.140625" style="9"/>
    <col min="1538" max="1538" width="7.7109375" style="9" bestFit="1" customWidth="1"/>
    <col min="1539" max="1539" width="2.140625" style="9" bestFit="1" customWidth="1"/>
    <col min="1540" max="1540" width="2.5703125" style="9" bestFit="1" customWidth="1"/>
    <col min="1541" max="1541" width="3" style="9" bestFit="1" customWidth="1"/>
    <col min="1542" max="1542" width="1.85546875" style="9" bestFit="1" customWidth="1"/>
    <col min="1543" max="1543" width="7.42578125" style="9" customWidth="1"/>
    <col min="1544" max="1544" width="8.7109375" style="9" customWidth="1"/>
    <col min="1545" max="1545" width="7.28515625" style="9" customWidth="1"/>
    <col min="1546" max="1546" width="8" style="9" customWidth="1"/>
    <col min="1547" max="1786" width="9.140625" style="9"/>
    <col min="1787" max="1787" width="1.7109375" style="9" customWidth="1"/>
    <col min="1788" max="1788" width="9.140625" style="9"/>
    <col min="1789" max="1789" width="5.5703125" style="9" bestFit="1" customWidth="1"/>
    <col min="1790" max="1790" width="5.42578125" style="9" bestFit="1" customWidth="1"/>
    <col min="1791" max="1791" width="5.5703125" style="9" bestFit="1" customWidth="1"/>
    <col min="1792" max="1793" width="9.140625" style="9"/>
    <col min="1794" max="1794" width="7.7109375" style="9" bestFit="1" customWidth="1"/>
    <col min="1795" max="1795" width="2.140625" style="9" bestFit="1" customWidth="1"/>
    <col min="1796" max="1796" width="2.5703125" style="9" bestFit="1" customWidth="1"/>
    <col min="1797" max="1797" width="3" style="9" bestFit="1" customWidth="1"/>
    <col min="1798" max="1798" width="1.85546875" style="9" bestFit="1" customWidth="1"/>
    <col min="1799" max="1799" width="7.42578125" style="9" customWidth="1"/>
    <col min="1800" max="1800" width="8.7109375" style="9" customWidth="1"/>
    <col min="1801" max="1801" width="7.28515625" style="9" customWidth="1"/>
    <col min="1802" max="1802" width="8" style="9" customWidth="1"/>
    <col min="1803" max="2042" width="9.140625" style="9"/>
    <col min="2043" max="2043" width="1.7109375" style="9" customWidth="1"/>
    <col min="2044" max="2044" width="9.140625" style="9"/>
    <col min="2045" max="2045" width="5.5703125" style="9" bestFit="1" customWidth="1"/>
    <col min="2046" max="2046" width="5.42578125" style="9" bestFit="1" customWidth="1"/>
    <col min="2047" max="2047" width="5.5703125" style="9" bestFit="1" customWidth="1"/>
    <col min="2048" max="2049" width="9.140625" style="9"/>
    <col min="2050" max="2050" width="7.7109375" style="9" bestFit="1" customWidth="1"/>
    <col min="2051" max="2051" width="2.140625" style="9" bestFit="1" customWidth="1"/>
    <col min="2052" max="2052" width="2.5703125" style="9" bestFit="1" customWidth="1"/>
    <col min="2053" max="2053" width="3" style="9" bestFit="1" customWidth="1"/>
    <col min="2054" max="2054" width="1.85546875" style="9" bestFit="1" customWidth="1"/>
    <col min="2055" max="2055" width="7.42578125" style="9" customWidth="1"/>
    <col min="2056" max="2056" width="8.7109375" style="9" customWidth="1"/>
    <col min="2057" max="2057" width="7.28515625" style="9" customWidth="1"/>
    <col min="2058" max="2058" width="8" style="9" customWidth="1"/>
    <col min="2059" max="2298" width="9.140625" style="9"/>
    <col min="2299" max="2299" width="1.7109375" style="9" customWidth="1"/>
    <col min="2300" max="2300" width="9.140625" style="9"/>
    <col min="2301" max="2301" width="5.5703125" style="9" bestFit="1" customWidth="1"/>
    <col min="2302" max="2302" width="5.42578125" style="9" bestFit="1" customWidth="1"/>
    <col min="2303" max="2303" width="5.5703125" style="9" bestFit="1" customWidth="1"/>
    <col min="2304" max="2305" width="9.140625" style="9"/>
    <col min="2306" max="2306" width="7.7109375" style="9" bestFit="1" customWidth="1"/>
    <col min="2307" max="2307" width="2.140625" style="9" bestFit="1" customWidth="1"/>
    <col min="2308" max="2308" width="2.5703125" style="9" bestFit="1" customWidth="1"/>
    <col min="2309" max="2309" width="3" style="9" bestFit="1" customWidth="1"/>
    <col min="2310" max="2310" width="1.85546875" style="9" bestFit="1" customWidth="1"/>
    <col min="2311" max="2311" width="7.42578125" style="9" customWidth="1"/>
    <col min="2312" max="2312" width="8.7109375" style="9" customWidth="1"/>
    <col min="2313" max="2313" width="7.28515625" style="9" customWidth="1"/>
    <col min="2314" max="2314" width="8" style="9" customWidth="1"/>
    <col min="2315" max="2554" width="9.140625" style="9"/>
    <col min="2555" max="2555" width="1.7109375" style="9" customWidth="1"/>
    <col min="2556" max="2556" width="9.140625" style="9"/>
    <col min="2557" max="2557" width="5.5703125" style="9" bestFit="1" customWidth="1"/>
    <col min="2558" max="2558" width="5.42578125" style="9" bestFit="1" customWidth="1"/>
    <col min="2559" max="2559" width="5.5703125" style="9" bestFit="1" customWidth="1"/>
    <col min="2560" max="2561" width="9.140625" style="9"/>
    <col min="2562" max="2562" width="7.7109375" style="9" bestFit="1" customWidth="1"/>
    <col min="2563" max="2563" width="2.140625" style="9" bestFit="1" customWidth="1"/>
    <col min="2564" max="2564" width="2.5703125" style="9" bestFit="1" customWidth="1"/>
    <col min="2565" max="2565" width="3" style="9" bestFit="1" customWidth="1"/>
    <col min="2566" max="2566" width="1.85546875" style="9" bestFit="1" customWidth="1"/>
    <col min="2567" max="2567" width="7.42578125" style="9" customWidth="1"/>
    <col min="2568" max="2568" width="8.7109375" style="9" customWidth="1"/>
    <col min="2569" max="2569" width="7.28515625" style="9" customWidth="1"/>
    <col min="2570" max="2570" width="8" style="9" customWidth="1"/>
    <col min="2571" max="2810" width="9.140625" style="9"/>
    <col min="2811" max="2811" width="1.7109375" style="9" customWidth="1"/>
    <col min="2812" max="2812" width="9.140625" style="9"/>
    <col min="2813" max="2813" width="5.5703125" style="9" bestFit="1" customWidth="1"/>
    <col min="2814" max="2814" width="5.42578125" style="9" bestFit="1" customWidth="1"/>
    <col min="2815" max="2815" width="5.5703125" style="9" bestFit="1" customWidth="1"/>
    <col min="2816" max="2817" width="9.140625" style="9"/>
    <col min="2818" max="2818" width="7.7109375" style="9" bestFit="1" customWidth="1"/>
    <col min="2819" max="2819" width="2.140625" style="9" bestFit="1" customWidth="1"/>
    <col min="2820" max="2820" width="2.5703125" style="9" bestFit="1" customWidth="1"/>
    <col min="2821" max="2821" width="3" style="9" bestFit="1" customWidth="1"/>
    <col min="2822" max="2822" width="1.85546875" style="9" bestFit="1" customWidth="1"/>
    <col min="2823" max="2823" width="7.42578125" style="9" customWidth="1"/>
    <col min="2824" max="2824" width="8.7109375" style="9" customWidth="1"/>
    <col min="2825" max="2825" width="7.28515625" style="9" customWidth="1"/>
    <col min="2826" max="2826" width="8" style="9" customWidth="1"/>
    <col min="2827" max="3066" width="9.140625" style="9"/>
    <col min="3067" max="3067" width="1.7109375" style="9" customWidth="1"/>
    <col min="3068" max="3068" width="9.140625" style="9"/>
    <col min="3069" max="3069" width="5.5703125" style="9" bestFit="1" customWidth="1"/>
    <col min="3070" max="3070" width="5.42578125" style="9" bestFit="1" customWidth="1"/>
    <col min="3071" max="3071" width="5.5703125" style="9" bestFit="1" customWidth="1"/>
    <col min="3072" max="3073" width="9.140625" style="9"/>
    <col min="3074" max="3074" width="7.7109375" style="9" bestFit="1" customWidth="1"/>
    <col min="3075" max="3075" width="2.140625" style="9" bestFit="1" customWidth="1"/>
    <col min="3076" max="3076" width="2.5703125" style="9" bestFit="1" customWidth="1"/>
    <col min="3077" max="3077" width="3" style="9" bestFit="1" customWidth="1"/>
    <col min="3078" max="3078" width="1.85546875" style="9" bestFit="1" customWidth="1"/>
    <col min="3079" max="3079" width="7.42578125" style="9" customWidth="1"/>
    <col min="3080" max="3080" width="8.7109375" style="9" customWidth="1"/>
    <col min="3081" max="3081" width="7.28515625" style="9" customWidth="1"/>
    <col min="3082" max="3082" width="8" style="9" customWidth="1"/>
    <col min="3083" max="3322" width="9.140625" style="9"/>
    <col min="3323" max="3323" width="1.7109375" style="9" customWidth="1"/>
    <col min="3324" max="3324" width="9.140625" style="9"/>
    <col min="3325" max="3325" width="5.5703125" style="9" bestFit="1" customWidth="1"/>
    <col min="3326" max="3326" width="5.42578125" style="9" bestFit="1" customWidth="1"/>
    <col min="3327" max="3327" width="5.5703125" style="9" bestFit="1" customWidth="1"/>
    <col min="3328" max="3329" width="9.140625" style="9"/>
    <col min="3330" max="3330" width="7.7109375" style="9" bestFit="1" customWidth="1"/>
    <col min="3331" max="3331" width="2.140625" style="9" bestFit="1" customWidth="1"/>
    <col min="3332" max="3332" width="2.5703125" style="9" bestFit="1" customWidth="1"/>
    <col min="3333" max="3333" width="3" style="9" bestFit="1" customWidth="1"/>
    <col min="3334" max="3334" width="1.85546875" style="9" bestFit="1" customWidth="1"/>
    <col min="3335" max="3335" width="7.42578125" style="9" customWidth="1"/>
    <col min="3336" max="3336" width="8.7109375" style="9" customWidth="1"/>
    <col min="3337" max="3337" width="7.28515625" style="9" customWidth="1"/>
    <col min="3338" max="3338" width="8" style="9" customWidth="1"/>
    <col min="3339" max="3578" width="9.140625" style="9"/>
    <col min="3579" max="3579" width="1.7109375" style="9" customWidth="1"/>
    <col min="3580" max="3580" width="9.140625" style="9"/>
    <col min="3581" max="3581" width="5.5703125" style="9" bestFit="1" customWidth="1"/>
    <col min="3582" max="3582" width="5.42578125" style="9" bestFit="1" customWidth="1"/>
    <col min="3583" max="3583" width="5.5703125" style="9" bestFit="1" customWidth="1"/>
    <col min="3584" max="3585" width="9.140625" style="9"/>
    <col min="3586" max="3586" width="7.7109375" style="9" bestFit="1" customWidth="1"/>
    <col min="3587" max="3587" width="2.140625" style="9" bestFit="1" customWidth="1"/>
    <col min="3588" max="3588" width="2.5703125" style="9" bestFit="1" customWidth="1"/>
    <col min="3589" max="3589" width="3" style="9" bestFit="1" customWidth="1"/>
    <col min="3590" max="3590" width="1.85546875" style="9" bestFit="1" customWidth="1"/>
    <col min="3591" max="3591" width="7.42578125" style="9" customWidth="1"/>
    <col min="3592" max="3592" width="8.7109375" style="9" customWidth="1"/>
    <col min="3593" max="3593" width="7.28515625" style="9" customWidth="1"/>
    <col min="3594" max="3594" width="8" style="9" customWidth="1"/>
    <col min="3595" max="3834" width="9.140625" style="9"/>
    <col min="3835" max="3835" width="1.7109375" style="9" customWidth="1"/>
    <col min="3836" max="3836" width="9.140625" style="9"/>
    <col min="3837" max="3837" width="5.5703125" style="9" bestFit="1" customWidth="1"/>
    <col min="3838" max="3838" width="5.42578125" style="9" bestFit="1" customWidth="1"/>
    <col min="3839" max="3839" width="5.5703125" style="9" bestFit="1" customWidth="1"/>
    <col min="3840" max="3841" width="9.140625" style="9"/>
    <col min="3842" max="3842" width="7.7109375" style="9" bestFit="1" customWidth="1"/>
    <col min="3843" max="3843" width="2.140625" style="9" bestFit="1" customWidth="1"/>
    <col min="3844" max="3844" width="2.5703125" style="9" bestFit="1" customWidth="1"/>
    <col min="3845" max="3845" width="3" style="9" bestFit="1" customWidth="1"/>
    <col min="3846" max="3846" width="1.85546875" style="9" bestFit="1" customWidth="1"/>
    <col min="3847" max="3847" width="7.42578125" style="9" customWidth="1"/>
    <col min="3848" max="3848" width="8.7109375" style="9" customWidth="1"/>
    <col min="3849" max="3849" width="7.28515625" style="9" customWidth="1"/>
    <col min="3850" max="3850" width="8" style="9" customWidth="1"/>
    <col min="3851" max="4090" width="9.140625" style="9"/>
    <col min="4091" max="4091" width="1.7109375" style="9" customWidth="1"/>
    <col min="4092" max="4092" width="9.140625" style="9"/>
    <col min="4093" max="4093" width="5.5703125" style="9" bestFit="1" customWidth="1"/>
    <col min="4094" max="4094" width="5.42578125" style="9" bestFit="1" customWidth="1"/>
    <col min="4095" max="4095" width="5.5703125" style="9" bestFit="1" customWidth="1"/>
    <col min="4096" max="4097" width="9.140625" style="9"/>
    <col min="4098" max="4098" width="7.7109375" style="9" bestFit="1" customWidth="1"/>
    <col min="4099" max="4099" width="2.140625" style="9" bestFit="1" customWidth="1"/>
    <col min="4100" max="4100" width="2.5703125" style="9" bestFit="1" customWidth="1"/>
    <col min="4101" max="4101" width="3" style="9" bestFit="1" customWidth="1"/>
    <col min="4102" max="4102" width="1.85546875" style="9" bestFit="1" customWidth="1"/>
    <col min="4103" max="4103" width="7.42578125" style="9" customWidth="1"/>
    <col min="4104" max="4104" width="8.7109375" style="9" customWidth="1"/>
    <col min="4105" max="4105" width="7.28515625" style="9" customWidth="1"/>
    <col min="4106" max="4106" width="8" style="9" customWidth="1"/>
    <col min="4107" max="4346" width="9.140625" style="9"/>
    <col min="4347" max="4347" width="1.7109375" style="9" customWidth="1"/>
    <col min="4348" max="4348" width="9.140625" style="9"/>
    <col min="4349" max="4349" width="5.5703125" style="9" bestFit="1" customWidth="1"/>
    <col min="4350" max="4350" width="5.42578125" style="9" bestFit="1" customWidth="1"/>
    <col min="4351" max="4351" width="5.5703125" style="9" bestFit="1" customWidth="1"/>
    <col min="4352" max="4353" width="9.140625" style="9"/>
    <col min="4354" max="4354" width="7.7109375" style="9" bestFit="1" customWidth="1"/>
    <col min="4355" max="4355" width="2.140625" style="9" bestFit="1" customWidth="1"/>
    <col min="4356" max="4356" width="2.5703125" style="9" bestFit="1" customWidth="1"/>
    <col min="4357" max="4357" width="3" style="9" bestFit="1" customWidth="1"/>
    <col min="4358" max="4358" width="1.85546875" style="9" bestFit="1" customWidth="1"/>
    <col min="4359" max="4359" width="7.42578125" style="9" customWidth="1"/>
    <col min="4360" max="4360" width="8.7109375" style="9" customWidth="1"/>
    <col min="4361" max="4361" width="7.28515625" style="9" customWidth="1"/>
    <col min="4362" max="4362" width="8" style="9" customWidth="1"/>
    <col min="4363" max="4602" width="9.140625" style="9"/>
    <col min="4603" max="4603" width="1.7109375" style="9" customWidth="1"/>
    <col min="4604" max="4604" width="9.140625" style="9"/>
    <col min="4605" max="4605" width="5.5703125" style="9" bestFit="1" customWidth="1"/>
    <col min="4606" max="4606" width="5.42578125" style="9" bestFit="1" customWidth="1"/>
    <col min="4607" max="4607" width="5.5703125" style="9" bestFit="1" customWidth="1"/>
    <col min="4608" max="4609" width="9.140625" style="9"/>
    <col min="4610" max="4610" width="7.7109375" style="9" bestFit="1" customWidth="1"/>
    <col min="4611" max="4611" width="2.140625" style="9" bestFit="1" customWidth="1"/>
    <col min="4612" max="4612" width="2.5703125" style="9" bestFit="1" customWidth="1"/>
    <col min="4613" max="4613" width="3" style="9" bestFit="1" customWidth="1"/>
    <col min="4614" max="4614" width="1.85546875" style="9" bestFit="1" customWidth="1"/>
    <col min="4615" max="4615" width="7.42578125" style="9" customWidth="1"/>
    <col min="4616" max="4616" width="8.7109375" style="9" customWidth="1"/>
    <col min="4617" max="4617" width="7.28515625" style="9" customWidth="1"/>
    <col min="4618" max="4618" width="8" style="9" customWidth="1"/>
    <col min="4619" max="4858" width="9.140625" style="9"/>
    <col min="4859" max="4859" width="1.7109375" style="9" customWidth="1"/>
    <col min="4860" max="4860" width="9.140625" style="9"/>
    <col min="4861" max="4861" width="5.5703125" style="9" bestFit="1" customWidth="1"/>
    <col min="4862" max="4862" width="5.42578125" style="9" bestFit="1" customWidth="1"/>
    <col min="4863" max="4863" width="5.5703125" style="9" bestFit="1" customWidth="1"/>
    <col min="4864" max="4865" width="9.140625" style="9"/>
    <col min="4866" max="4866" width="7.7109375" style="9" bestFit="1" customWidth="1"/>
    <col min="4867" max="4867" width="2.140625" style="9" bestFit="1" customWidth="1"/>
    <col min="4868" max="4868" width="2.5703125" style="9" bestFit="1" customWidth="1"/>
    <col min="4869" max="4869" width="3" style="9" bestFit="1" customWidth="1"/>
    <col min="4870" max="4870" width="1.85546875" style="9" bestFit="1" customWidth="1"/>
    <col min="4871" max="4871" width="7.42578125" style="9" customWidth="1"/>
    <col min="4872" max="4872" width="8.7109375" style="9" customWidth="1"/>
    <col min="4873" max="4873" width="7.28515625" style="9" customWidth="1"/>
    <col min="4874" max="4874" width="8" style="9" customWidth="1"/>
    <col min="4875" max="5114" width="9.140625" style="9"/>
    <col min="5115" max="5115" width="1.7109375" style="9" customWidth="1"/>
    <col min="5116" max="5116" width="9.140625" style="9"/>
    <col min="5117" max="5117" width="5.5703125" style="9" bestFit="1" customWidth="1"/>
    <col min="5118" max="5118" width="5.42578125" style="9" bestFit="1" customWidth="1"/>
    <col min="5119" max="5119" width="5.5703125" style="9" bestFit="1" customWidth="1"/>
    <col min="5120" max="5121" width="9.140625" style="9"/>
    <col min="5122" max="5122" width="7.7109375" style="9" bestFit="1" customWidth="1"/>
    <col min="5123" max="5123" width="2.140625" style="9" bestFit="1" customWidth="1"/>
    <col min="5124" max="5124" width="2.5703125" style="9" bestFit="1" customWidth="1"/>
    <col min="5125" max="5125" width="3" style="9" bestFit="1" customWidth="1"/>
    <col min="5126" max="5126" width="1.85546875" style="9" bestFit="1" customWidth="1"/>
    <col min="5127" max="5127" width="7.42578125" style="9" customWidth="1"/>
    <col min="5128" max="5128" width="8.7109375" style="9" customWidth="1"/>
    <col min="5129" max="5129" width="7.28515625" style="9" customWidth="1"/>
    <col min="5130" max="5130" width="8" style="9" customWidth="1"/>
    <col min="5131" max="5370" width="9.140625" style="9"/>
    <col min="5371" max="5371" width="1.7109375" style="9" customWidth="1"/>
    <col min="5372" max="5372" width="9.140625" style="9"/>
    <col min="5373" max="5373" width="5.5703125" style="9" bestFit="1" customWidth="1"/>
    <col min="5374" max="5374" width="5.42578125" style="9" bestFit="1" customWidth="1"/>
    <col min="5375" max="5375" width="5.5703125" style="9" bestFit="1" customWidth="1"/>
    <col min="5376" max="5377" width="9.140625" style="9"/>
    <col min="5378" max="5378" width="7.7109375" style="9" bestFit="1" customWidth="1"/>
    <col min="5379" max="5379" width="2.140625" style="9" bestFit="1" customWidth="1"/>
    <col min="5380" max="5380" width="2.5703125" style="9" bestFit="1" customWidth="1"/>
    <col min="5381" max="5381" width="3" style="9" bestFit="1" customWidth="1"/>
    <col min="5382" max="5382" width="1.85546875" style="9" bestFit="1" customWidth="1"/>
    <col min="5383" max="5383" width="7.42578125" style="9" customWidth="1"/>
    <col min="5384" max="5384" width="8.7109375" style="9" customWidth="1"/>
    <col min="5385" max="5385" width="7.28515625" style="9" customWidth="1"/>
    <col min="5386" max="5386" width="8" style="9" customWidth="1"/>
    <col min="5387" max="5626" width="9.140625" style="9"/>
    <col min="5627" max="5627" width="1.7109375" style="9" customWidth="1"/>
    <col min="5628" max="5628" width="9.140625" style="9"/>
    <col min="5629" max="5629" width="5.5703125" style="9" bestFit="1" customWidth="1"/>
    <col min="5630" max="5630" width="5.42578125" style="9" bestFit="1" customWidth="1"/>
    <col min="5631" max="5631" width="5.5703125" style="9" bestFit="1" customWidth="1"/>
    <col min="5632" max="5633" width="9.140625" style="9"/>
    <col min="5634" max="5634" width="7.7109375" style="9" bestFit="1" customWidth="1"/>
    <col min="5635" max="5635" width="2.140625" style="9" bestFit="1" customWidth="1"/>
    <col min="5636" max="5636" width="2.5703125" style="9" bestFit="1" customWidth="1"/>
    <col min="5637" max="5637" width="3" style="9" bestFit="1" customWidth="1"/>
    <col min="5638" max="5638" width="1.85546875" style="9" bestFit="1" customWidth="1"/>
    <col min="5639" max="5639" width="7.42578125" style="9" customWidth="1"/>
    <col min="5640" max="5640" width="8.7109375" style="9" customWidth="1"/>
    <col min="5641" max="5641" width="7.28515625" style="9" customWidth="1"/>
    <col min="5642" max="5642" width="8" style="9" customWidth="1"/>
    <col min="5643" max="5882" width="9.140625" style="9"/>
    <col min="5883" max="5883" width="1.7109375" style="9" customWidth="1"/>
    <col min="5884" max="5884" width="9.140625" style="9"/>
    <col min="5885" max="5885" width="5.5703125" style="9" bestFit="1" customWidth="1"/>
    <col min="5886" max="5886" width="5.42578125" style="9" bestFit="1" customWidth="1"/>
    <col min="5887" max="5887" width="5.5703125" style="9" bestFit="1" customWidth="1"/>
    <col min="5888" max="5889" width="9.140625" style="9"/>
    <col min="5890" max="5890" width="7.7109375" style="9" bestFit="1" customWidth="1"/>
    <col min="5891" max="5891" width="2.140625" style="9" bestFit="1" customWidth="1"/>
    <col min="5892" max="5892" width="2.5703125" style="9" bestFit="1" customWidth="1"/>
    <col min="5893" max="5893" width="3" style="9" bestFit="1" customWidth="1"/>
    <col min="5894" max="5894" width="1.85546875" style="9" bestFit="1" customWidth="1"/>
    <col min="5895" max="5895" width="7.42578125" style="9" customWidth="1"/>
    <col min="5896" max="5896" width="8.7109375" style="9" customWidth="1"/>
    <col min="5897" max="5897" width="7.28515625" style="9" customWidth="1"/>
    <col min="5898" max="5898" width="8" style="9" customWidth="1"/>
    <col min="5899" max="6138" width="9.140625" style="9"/>
    <col min="6139" max="6139" width="1.7109375" style="9" customWidth="1"/>
    <col min="6140" max="6140" width="9.140625" style="9"/>
    <col min="6141" max="6141" width="5.5703125" style="9" bestFit="1" customWidth="1"/>
    <col min="6142" max="6142" width="5.42578125" style="9" bestFit="1" customWidth="1"/>
    <col min="6143" max="6143" width="5.5703125" style="9" bestFit="1" customWidth="1"/>
    <col min="6144" max="6145" width="9.140625" style="9"/>
    <col min="6146" max="6146" width="7.7109375" style="9" bestFit="1" customWidth="1"/>
    <col min="6147" max="6147" width="2.140625" style="9" bestFit="1" customWidth="1"/>
    <col min="6148" max="6148" width="2.5703125" style="9" bestFit="1" customWidth="1"/>
    <col min="6149" max="6149" width="3" style="9" bestFit="1" customWidth="1"/>
    <col min="6150" max="6150" width="1.85546875" style="9" bestFit="1" customWidth="1"/>
    <col min="6151" max="6151" width="7.42578125" style="9" customWidth="1"/>
    <col min="6152" max="6152" width="8.7109375" style="9" customWidth="1"/>
    <col min="6153" max="6153" width="7.28515625" style="9" customWidth="1"/>
    <col min="6154" max="6154" width="8" style="9" customWidth="1"/>
    <col min="6155" max="6394" width="9.140625" style="9"/>
    <col min="6395" max="6395" width="1.7109375" style="9" customWidth="1"/>
    <col min="6396" max="6396" width="9.140625" style="9"/>
    <col min="6397" max="6397" width="5.5703125" style="9" bestFit="1" customWidth="1"/>
    <col min="6398" max="6398" width="5.42578125" style="9" bestFit="1" customWidth="1"/>
    <col min="6399" max="6399" width="5.5703125" style="9" bestFit="1" customWidth="1"/>
    <col min="6400" max="6401" width="9.140625" style="9"/>
    <col min="6402" max="6402" width="7.7109375" style="9" bestFit="1" customWidth="1"/>
    <col min="6403" max="6403" width="2.140625" style="9" bestFit="1" customWidth="1"/>
    <col min="6404" max="6404" width="2.5703125" style="9" bestFit="1" customWidth="1"/>
    <col min="6405" max="6405" width="3" style="9" bestFit="1" customWidth="1"/>
    <col min="6406" max="6406" width="1.85546875" style="9" bestFit="1" customWidth="1"/>
    <col min="6407" max="6407" width="7.42578125" style="9" customWidth="1"/>
    <col min="6408" max="6408" width="8.7109375" style="9" customWidth="1"/>
    <col min="6409" max="6409" width="7.28515625" style="9" customWidth="1"/>
    <col min="6410" max="6410" width="8" style="9" customWidth="1"/>
    <col min="6411" max="6650" width="9.140625" style="9"/>
    <col min="6651" max="6651" width="1.7109375" style="9" customWidth="1"/>
    <col min="6652" max="6652" width="9.140625" style="9"/>
    <col min="6653" max="6653" width="5.5703125" style="9" bestFit="1" customWidth="1"/>
    <col min="6654" max="6654" width="5.42578125" style="9" bestFit="1" customWidth="1"/>
    <col min="6655" max="6655" width="5.5703125" style="9" bestFit="1" customWidth="1"/>
    <col min="6656" max="6657" width="9.140625" style="9"/>
    <col min="6658" max="6658" width="7.7109375" style="9" bestFit="1" customWidth="1"/>
    <col min="6659" max="6659" width="2.140625" style="9" bestFit="1" customWidth="1"/>
    <col min="6660" max="6660" width="2.5703125" style="9" bestFit="1" customWidth="1"/>
    <col min="6661" max="6661" width="3" style="9" bestFit="1" customWidth="1"/>
    <col min="6662" max="6662" width="1.85546875" style="9" bestFit="1" customWidth="1"/>
    <col min="6663" max="6663" width="7.42578125" style="9" customWidth="1"/>
    <col min="6664" max="6664" width="8.7109375" style="9" customWidth="1"/>
    <col min="6665" max="6665" width="7.28515625" style="9" customWidth="1"/>
    <col min="6666" max="6666" width="8" style="9" customWidth="1"/>
    <col min="6667" max="6906" width="9.140625" style="9"/>
    <col min="6907" max="6907" width="1.7109375" style="9" customWidth="1"/>
    <col min="6908" max="6908" width="9.140625" style="9"/>
    <col min="6909" max="6909" width="5.5703125" style="9" bestFit="1" customWidth="1"/>
    <col min="6910" max="6910" width="5.42578125" style="9" bestFit="1" customWidth="1"/>
    <col min="6911" max="6911" width="5.5703125" style="9" bestFit="1" customWidth="1"/>
    <col min="6912" max="6913" width="9.140625" style="9"/>
    <col min="6914" max="6914" width="7.7109375" style="9" bestFit="1" customWidth="1"/>
    <col min="6915" max="6915" width="2.140625" style="9" bestFit="1" customWidth="1"/>
    <col min="6916" max="6916" width="2.5703125" style="9" bestFit="1" customWidth="1"/>
    <col min="6917" max="6917" width="3" style="9" bestFit="1" customWidth="1"/>
    <col min="6918" max="6918" width="1.85546875" style="9" bestFit="1" customWidth="1"/>
    <col min="6919" max="6919" width="7.42578125" style="9" customWidth="1"/>
    <col min="6920" max="6920" width="8.7109375" style="9" customWidth="1"/>
    <col min="6921" max="6921" width="7.28515625" style="9" customWidth="1"/>
    <col min="6922" max="6922" width="8" style="9" customWidth="1"/>
    <col min="6923" max="7162" width="9.140625" style="9"/>
    <col min="7163" max="7163" width="1.7109375" style="9" customWidth="1"/>
    <col min="7164" max="7164" width="9.140625" style="9"/>
    <col min="7165" max="7165" width="5.5703125" style="9" bestFit="1" customWidth="1"/>
    <col min="7166" max="7166" width="5.42578125" style="9" bestFit="1" customWidth="1"/>
    <col min="7167" max="7167" width="5.5703125" style="9" bestFit="1" customWidth="1"/>
    <col min="7168" max="7169" width="9.140625" style="9"/>
    <col min="7170" max="7170" width="7.7109375" style="9" bestFit="1" customWidth="1"/>
    <col min="7171" max="7171" width="2.140625" style="9" bestFit="1" customWidth="1"/>
    <col min="7172" max="7172" width="2.5703125" style="9" bestFit="1" customWidth="1"/>
    <col min="7173" max="7173" width="3" style="9" bestFit="1" customWidth="1"/>
    <col min="7174" max="7174" width="1.85546875" style="9" bestFit="1" customWidth="1"/>
    <col min="7175" max="7175" width="7.42578125" style="9" customWidth="1"/>
    <col min="7176" max="7176" width="8.7109375" style="9" customWidth="1"/>
    <col min="7177" max="7177" width="7.28515625" style="9" customWidth="1"/>
    <col min="7178" max="7178" width="8" style="9" customWidth="1"/>
    <col min="7179" max="7418" width="9.140625" style="9"/>
    <col min="7419" max="7419" width="1.7109375" style="9" customWidth="1"/>
    <col min="7420" max="7420" width="9.140625" style="9"/>
    <col min="7421" max="7421" width="5.5703125" style="9" bestFit="1" customWidth="1"/>
    <col min="7422" max="7422" width="5.42578125" style="9" bestFit="1" customWidth="1"/>
    <col min="7423" max="7423" width="5.5703125" style="9" bestFit="1" customWidth="1"/>
    <col min="7424" max="7425" width="9.140625" style="9"/>
    <col min="7426" max="7426" width="7.7109375" style="9" bestFit="1" customWidth="1"/>
    <col min="7427" max="7427" width="2.140625" style="9" bestFit="1" customWidth="1"/>
    <col min="7428" max="7428" width="2.5703125" style="9" bestFit="1" customWidth="1"/>
    <col min="7429" max="7429" width="3" style="9" bestFit="1" customWidth="1"/>
    <col min="7430" max="7430" width="1.85546875" style="9" bestFit="1" customWidth="1"/>
    <col min="7431" max="7431" width="7.42578125" style="9" customWidth="1"/>
    <col min="7432" max="7432" width="8.7109375" style="9" customWidth="1"/>
    <col min="7433" max="7433" width="7.28515625" style="9" customWidth="1"/>
    <col min="7434" max="7434" width="8" style="9" customWidth="1"/>
    <col min="7435" max="7674" width="9.140625" style="9"/>
    <col min="7675" max="7675" width="1.7109375" style="9" customWidth="1"/>
    <col min="7676" max="7676" width="9.140625" style="9"/>
    <col min="7677" max="7677" width="5.5703125" style="9" bestFit="1" customWidth="1"/>
    <col min="7678" max="7678" width="5.42578125" style="9" bestFit="1" customWidth="1"/>
    <col min="7679" max="7679" width="5.5703125" style="9" bestFit="1" customWidth="1"/>
    <col min="7680" max="7681" width="9.140625" style="9"/>
    <col min="7682" max="7682" width="7.7109375" style="9" bestFit="1" customWidth="1"/>
    <col min="7683" max="7683" width="2.140625" style="9" bestFit="1" customWidth="1"/>
    <col min="7684" max="7684" width="2.5703125" style="9" bestFit="1" customWidth="1"/>
    <col min="7685" max="7685" width="3" style="9" bestFit="1" customWidth="1"/>
    <col min="7686" max="7686" width="1.85546875" style="9" bestFit="1" customWidth="1"/>
    <col min="7687" max="7687" width="7.42578125" style="9" customWidth="1"/>
    <col min="7688" max="7688" width="8.7109375" style="9" customWidth="1"/>
    <col min="7689" max="7689" width="7.28515625" style="9" customWidth="1"/>
    <col min="7690" max="7690" width="8" style="9" customWidth="1"/>
    <col min="7691" max="7930" width="9.140625" style="9"/>
    <col min="7931" max="7931" width="1.7109375" style="9" customWidth="1"/>
    <col min="7932" max="7932" width="9.140625" style="9"/>
    <col min="7933" max="7933" width="5.5703125" style="9" bestFit="1" customWidth="1"/>
    <col min="7934" max="7934" width="5.42578125" style="9" bestFit="1" customWidth="1"/>
    <col min="7935" max="7935" width="5.5703125" style="9" bestFit="1" customWidth="1"/>
    <col min="7936" max="7937" width="9.140625" style="9"/>
    <col min="7938" max="7938" width="7.7109375" style="9" bestFit="1" customWidth="1"/>
    <col min="7939" max="7939" width="2.140625" style="9" bestFit="1" customWidth="1"/>
    <col min="7940" max="7940" width="2.5703125" style="9" bestFit="1" customWidth="1"/>
    <col min="7941" max="7941" width="3" style="9" bestFit="1" customWidth="1"/>
    <col min="7942" max="7942" width="1.85546875" style="9" bestFit="1" customWidth="1"/>
    <col min="7943" max="7943" width="7.42578125" style="9" customWidth="1"/>
    <col min="7944" max="7944" width="8.7109375" style="9" customWidth="1"/>
    <col min="7945" max="7945" width="7.28515625" style="9" customWidth="1"/>
    <col min="7946" max="7946" width="8" style="9" customWidth="1"/>
    <col min="7947" max="8186" width="9.140625" style="9"/>
    <col min="8187" max="8187" width="1.7109375" style="9" customWidth="1"/>
    <col min="8188" max="8188" width="9.140625" style="9"/>
    <col min="8189" max="8189" width="5.5703125" style="9" bestFit="1" customWidth="1"/>
    <col min="8190" max="8190" width="5.42578125" style="9" bestFit="1" customWidth="1"/>
    <col min="8191" max="8191" width="5.5703125" style="9" bestFit="1" customWidth="1"/>
    <col min="8192" max="8193" width="9.140625" style="9"/>
    <col min="8194" max="8194" width="7.7109375" style="9" bestFit="1" customWidth="1"/>
    <col min="8195" max="8195" width="2.140625" style="9" bestFit="1" customWidth="1"/>
    <col min="8196" max="8196" width="2.5703125" style="9" bestFit="1" customWidth="1"/>
    <col min="8197" max="8197" width="3" style="9" bestFit="1" customWidth="1"/>
    <col min="8198" max="8198" width="1.85546875" style="9" bestFit="1" customWidth="1"/>
    <col min="8199" max="8199" width="7.42578125" style="9" customWidth="1"/>
    <col min="8200" max="8200" width="8.7109375" style="9" customWidth="1"/>
    <col min="8201" max="8201" width="7.28515625" style="9" customWidth="1"/>
    <col min="8202" max="8202" width="8" style="9" customWidth="1"/>
    <col min="8203" max="8442" width="9.140625" style="9"/>
    <col min="8443" max="8443" width="1.7109375" style="9" customWidth="1"/>
    <col min="8444" max="8444" width="9.140625" style="9"/>
    <col min="8445" max="8445" width="5.5703125" style="9" bestFit="1" customWidth="1"/>
    <col min="8446" max="8446" width="5.42578125" style="9" bestFit="1" customWidth="1"/>
    <col min="8447" max="8447" width="5.5703125" style="9" bestFit="1" customWidth="1"/>
    <col min="8448" max="8449" width="9.140625" style="9"/>
    <col min="8450" max="8450" width="7.7109375" style="9" bestFit="1" customWidth="1"/>
    <col min="8451" max="8451" width="2.140625" style="9" bestFit="1" customWidth="1"/>
    <col min="8452" max="8452" width="2.5703125" style="9" bestFit="1" customWidth="1"/>
    <col min="8453" max="8453" width="3" style="9" bestFit="1" customWidth="1"/>
    <col min="8454" max="8454" width="1.85546875" style="9" bestFit="1" customWidth="1"/>
    <col min="8455" max="8455" width="7.42578125" style="9" customWidth="1"/>
    <col min="8456" max="8456" width="8.7109375" style="9" customWidth="1"/>
    <col min="8457" max="8457" width="7.28515625" style="9" customWidth="1"/>
    <col min="8458" max="8458" width="8" style="9" customWidth="1"/>
    <col min="8459" max="8698" width="9.140625" style="9"/>
    <col min="8699" max="8699" width="1.7109375" style="9" customWidth="1"/>
    <col min="8700" max="8700" width="9.140625" style="9"/>
    <col min="8701" max="8701" width="5.5703125" style="9" bestFit="1" customWidth="1"/>
    <col min="8702" max="8702" width="5.42578125" style="9" bestFit="1" customWidth="1"/>
    <col min="8703" max="8703" width="5.5703125" style="9" bestFit="1" customWidth="1"/>
    <col min="8704" max="8705" width="9.140625" style="9"/>
    <col min="8706" max="8706" width="7.7109375" style="9" bestFit="1" customWidth="1"/>
    <col min="8707" max="8707" width="2.140625" style="9" bestFit="1" customWidth="1"/>
    <col min="8708" max="8708" width="2.5703125" style="9" bestFit="1" customWidth="1"/>
    <col min="8709" max="8709" width="3" style="9" bestFit="1" customWidth="1"/>
    <col min="8710" max="8710" width="1.85546875" style="9" bestFit="1" customWidth="1"/>
    <col min="8711" max="8711" width="7.42578125" style="9" customWidth="1"/>
    <col min="8712" max="8712" width="8.7109375" style="9" customWidth="1"/>
    <col min="8713" max="8713" width="7.28515625" style="9" customWidth="1"/>
    <col min="8714" max="8714" width="8" style="9" customWidth="1"/>
    <col min="8715" max="8954" width="9.140625" style="9"/>
    <col min="8955" max="8955" width="1.7109375" style="9" customWidth="1"/>
    <col min="8956" max="8956" width="9.140625" style="9"/>
    <col min="8957" max="8957" width="5.5703125" style="9" bestFit="1" customWidth="1"/>
    <col min="8958" max="8958" width="5.42578125" style="9" bestFit="1" customWidth="1"/>
    <col min="8959" max="8959" width="5.5703125" style="9" bestFit="1" customWidth="1"/>
    <col min="8960" max="8961" width="9.140625" style="9"/>
    <col min="8962" max="8962" width="7.7109375" style="9" bestFit="1" customWidth="1"/>
    <col min="8963" max="8963" width="2.140625" style="9" bestFit="1" customWidth="1"/>
    <col min="8964" max="8964" width="2.5703125" style="9" bestFit="1" customWidth="1"/>
    <col min="8965" max="8965" width="3" style="9" bestFit="1" customWidth="1"/>
    <col min="8966" max="8966" width="1.85546875" style="9" bestFit="1" customWidth="1"/>
    <col min="8967" max="8967" width="7.42578125" style="9" customWidth="1"/>
    <col min="8968" max="8968" width="8.7109375" style="9" customWidth="1"/>
    <col min="8969" max="8969" width="7.28515625" style="9" customWidth="1"/>
    <col min="8970" max="8970" width="8" style="9" customWidth="1"/>
    <col min="8971" max="9210" width="9.140625" style="9"/>
    <col min="9211" max="9211" width="1.7109375" style="9" customWidth="1"/>
    <col min="9212" max="9212" width="9.140625" style="9"/>
    <col min="9213" max="9213" width="5.5703125" style="9" bestFit="1" customWidth="1"/>
    <col min="9214" max="9214" width="5.42578125" style="9" bestFit="1" customWidth="1"/>
    <col min="9215" max="9215" width="5.5703125" style="9" bestFit="1" customWidth="1"/>
    <col min="9216" max="9217" width="9.140625" style="9"/>
    <col min="9218" max="9218" width="7.7109375" style="9" bestFit="1" customWidth="1"/>
    <col min="9219" max="9219" width="2.140625" style="9" bestFit="1" customWidth="1"/>
    <col min="9220" max="9220" width="2.5703125" style="9" bestFit="1" customWidth="1"/>
    <col min="9221" max="9221" width="3" style="9" bestFit="1" customWidth="1"/>
    <col min="9222" max="9222" width="1.85546875" style="9" bestFit="1" customWidth="1"/>
    <col min="9223" max="9223" width="7.42578125" style="9" customWidth="1"/>
    <col min="9224" max="9224" width="8.7109375" style="9" customWidth="1"/>
    <col min="9225" max="9225" width="7.28515625" style="9" customWidth="1"/>
    <col min="9226" max="9226" width="8" style="9" customWidth="1"/>
    <col min="9227" max="9466" width="9.140625" style="9"/>
    <col min="9467" max="9467" width="1.7109375" style="9" customWidth="1"/>
    <col min="9468" max="9468" width="9.140625" style="9"/>
    <col min="9469" max="9469" width="5.5703125" style="9" bestFit="1" customWidth="1"/>
    <col min="9470" max="9470" width="5.42578125" style="9" bestFit="1" customWidth="1"/>
    <col min="9471" max="9471" width="5.5703125" style="9" bestFit="1" customWidth="1"/>
    <col min="9472" max="9473" width="9.140625" style="9"/>
    <col min="9474" max="9474" width="7.7109375" style="9" bestFit="1" customWidth="1"/>
    <col min="9475" max="9475" width="2.140625" style="9" bestFit="1" customWidth="1"/>
    <col min="9476" max="9476" width="2.5703125" style="9" bestFit="1" customWidth="1"/>
    <col min="9477" max="9477" width="3" style="9" bestFit="1" customWidth="1"/>
    <col min="9478" max="9478" width="1.85546875" style="9" bestFit="1" customWidth="1"/>
    <col min="9479" max="9479" width="7.42578125" style="9" customWidth="1"/>
    <col min="9480" max="9480" width="8.7109375" style="9" customWidth="1"/>
    <col min="9481" max="9481" width="7.28515625" style="9" customWidth="1"/>
    <col min="9482" max="9482" width="8" style="9" customWidth="1"/>
    <col min="9483" max="9722" width="9.140625" style="9"/>
    <col min="9723" max="9723" width="1.7109375" style="9" customWidth="1"/>
    <col min="9724" max="9724" width="9.140625" style="9"/>
    <col min="9725" max="9725" width="5.5703125" style="9" bestFit="1" customWidth="1"/>
    <col min="9726" max="9726" width="5.42578125" style="9" bestFit="1" customWidth="1"/>
    <col min="9727" max="9727" width="5.5703125" style="9" bestFit="1" customWidth="1"/>
    <col min="9728" max="9729" width="9.140625" style="9"/>
    <col min="9730" max="9730" width="7.7109375" style="9" bestFit="1" customWidth="1"/>
    <col min="9731" max="9731" width="2.140625" style="9" bestFit="1" customWidth="1"/>
    <col min="9732" max="9732" width="2.5703125" style="9" bestFit="1" customWidth="1"/>
    <col min="9733" max="9733" width="3" style="9" bestFit="1" customWidth="1"/>
    <col min="9734" max="9734" width="1.85546875" style="9" bestFit="1" customWidth="1"/>
    <col min="9735" max="9735" width="7.42578125" style="9" customWidth="1"/>
    <col min="9736" max="9736" width="8.7109375" style="9" customWidth="1"/>
    <col min="9737" max="9737" width="7.28515625" style="9" customWidth="1"/>
    <col min="9738" max="9738" width="8" style="9" customWidth="1"/>
    <col min="9739" max="9978" width="9.140625" style="9"/>
    <col min="9979" max="9979" width="1.7109375" style="9" customWidth="1"/>
    <col min="9980" max="9980" width="9.140625" style="9"/>
    <col min="9981" max="9981" width="5.5703125" style="9" bestFit="1" customWidth="1"/>
    <col min="9982" max="9982" width="5.42578125" style="9" bestFit="1" customWidth="1"/>
    <col min="9983" max="9983" width="5.5703125" style="9" bestFit="1" customWidth="1"/>
    <col min="9984" max="9985" width="9.140625" style="9"/>
    <col min="9986" max="9986" width="7.7109375" style="9" bestFit="1" customWidth="1"/>
    <col min="9987" max="9987" width="2.140625" style="9" bestFit="1" customWidth="1"/>
    <col min="9988" max="9988" width="2.5703125" style="9" bestFit="1" customWidth="1"/>
    <col min="9989" max="9989" width="3" style="9" bestFit="1" customWidth="1"/>
    <col min="9990" max="9990" width="1.85546875" style="9" bestFit="1" customWidth="1"/>
    <col min="9991" max="9991" width="7.42578125" style="9" customWidth="1"/>
    <col min="9992" max="9992" width="8.7109375" style="9" customWidth="1"/>
    <col min="9993" max="9993" width="7.28515625" style="9" customWidth="1"/>
    <col min="9994" max="9994" width="8" style="9" customWidth="1"/>
    <col min="9995" max="10234" width="9.140625" style="9"/>
    <col min="10235" max="10235" width="1.7109375" style="9" customWidth="1"/>
    <col min="10236" max="10236" width="9.140625" style="9"/>
    <col min="10237" max="10237" width="5.5703125" style="9" bestFit="1" customWidth="1"/>
    <col min="10238" max="10238" width="5.42578125" style="9" bestFit="1" customWidth="1"/>
    <col min="10239" max="10239" width="5.5703125" style="9" bestFit="1" customWidth="1"/>
    <col min="10240" max="10241" width="9.140625" style="9"/>
    <col min="10242" max="10242" width="7.7109375" style="9" bestFit="1" customWidth="1"/>
    <col min="10243" max="10243" width="2.140625" style="9" bestFit="1" customWidth="1"/>
    <col min="10244" max="10244" width="2.5703125" style="9" bestFit="1" customWidth="1"/>
    <col min="10245" max="10245" width="3" style="9" bestFit="1" customWidth="1"/>
    <col min="10246" max="10246" width="1.85546875" style="9" bestFit="1" customWidth="1"/>
    <col min="10247" max="10247" width="7.42578125" style="9" customWidth="1"/>
    <col min="10248" max="10248" width="8.7109375" style="9" customWidth="1"/>
    <col min="10249" max="10249" width="7.28515625" style="9" customWidth="1"/>
    <col min="10250" max="10250" width="8" style="9" customWidth="1"/>
    <col min="10251" max="10490" width="9.140625" style="9"/>
    <col min="10491" max="10491" width="1.7109375" style="9" customWidth="1"/>
    <col min="10492" max="10492" width="9.140625" style="9"/>
    <col min="10493" max="10493" width="5.5703125" style="9" bestFit="1" customWidth="1"/>
    <col min="10494" max="10494" width="5.42578125" style="9" bestFit="1" customWidth="1"/>
    <col min="10495" max="10495" width="5.5703125" style="9" bestFit="1" customWidth="1"/>
    <col min="10496" max="10497" width="9.140625" style="9"/>
    <col min="10498" max="10498" width="7.7109375" style="9" bestFit="1" customWidth="1"/>
    <col min="10499" max="10499" width="2.140625" style="9" bestFit="1" customWidth="1"/>
    <col min="10500" max="10500" width="2.5703125" style="9" bestFit="1" customWidth="1"/>
    <col min="10501" max="10501" width="3" style="9" bestFit="1" customWidth="1"/>
    <col min="10502" max="10502" width="1.85546875" style="9" bestFit="1" customWidth="1"/>
    <col min="10503" max="10503" width="7.42578125" style="9" customWidth="1"/>
    <col min="10504" max="10504" width="8.7109375" style="9" customWidth="1"/>
    <col min="10505" max="10505" width="7.28515625" style="9" customWidth="1"/>
    <col min="10506" max="10506" width="8" style="9" customWidth="1"/>
    <col min="10507" max="10746" width="9.140625" style="9"/>
    <col min="10747" max="10747" width="1.7109375" style="9" customWidth="1"/>
    <col min="10748" max="10748" width="9.140625" style="9"/>
    <col min="10749" max="10749" width="5.5703125" style="9" bestFit="1" customWidth="1"/>
    <col min="10750" max="10750" width="5.42578125" style="9" bestFit="1" customWidth="1"/>
    <col min="10751" max="10751" width="5.5703125" style="9" bestFit="1" customWidth="1"/>
    <col min="10752" max="10753" width="9.140625" style="9"/>
    <col min="10754" max="10754" width="7.7109375" style="9" bestFit="1" customWidth="1"/>
    <col min="10755" max="10755" width="2.140625" style="9" bestFit="1" customWidth="1"/>
    <col min="10756" max="10756" width="2.5703125" style="9" bestFit="1" customWidth="1"/>
    <col min="10757" max="10757" width="3" style="9" bestFit="1" customWidth="1"/>
    <col min="10758" max="10758" width="1.85546875" style="9" bestFit="1" customWidth="1"/>
    <col min="10759" max="10759" width="7.42578125" style="9" customWidth="1"/>
    <col min="10760" max="10760" width="8.7109375" style="9" customWidth="1"/>
    <col min="10761" max="10761" width="7.28515625" style="9" customWidth="1"/>
    <col min="10762" max="10762" width="8" style="9" customWidth="1"/>
    <col min="10763" max="11002" width="9.140625" style="9"/>
    <col min="11003" max="11003" width="1.7109375" style="9" customWidth="1"/>
    <col min="11004" max="11004" width="9.140625" style="9"/>
    <col min="11005" max="11005" width="5.5703125" style="9" bestFit="1" customWidth="1"/>
    <col min="11006" max="11006" width="5.42578125" style="9" bestFit="1" customWidth="1"/>
    <col min="11007" max="11007" width="5.5703125" style="9" bestFit="1" customWidth="1"/>
    <col min="11008" max="11009" width="9.140625" style="9"/>
    <col min="11010" max="11010" width="7.7109375" style="9" bestFit="1" customWidth="1"/>
    <col min="11011" max="11011" width="2.140625" style="9" bestFit="1" customWidth="1"/>
    <col min="11012" max="11012" width="2.5703125" style="9" bestFit="1" customWidth="1"/>
    <col min="11013" max="11013" width="3" style="9" bestFit="1" customWidth="1"/>
    <col min="11014" max="11014" width="1.85546875" style="9" bestFit="1" customWidth="1"/>
    <col min="11015" max="11015" width="7.42578125" style="9" customWidth="1"/>
    <col min="11016" max="11016" width="8.7109375" style="9" customWidth="1"/>
    <col min="11017" max="11017" width="7.28515625" style="9" customWidth="1"/>
    <col min="11018" max="11018" width="8" style="9" customWidth="1"/>
    <col min="11019" max="11258" width="9.140625" style="9"/>
    <col min="11259" max="11259" width="1.7109375" style="9" customWidth="1"/>
    <col min="11260" max="11260" width="9.140625" style="9"/>
    <col min="11261" max="11261" width="5.5703125" style="9" bestFit="1" customWidth="1"/>
    <col min="11262" max="11262" width="5.42578125" style="9" bestFit="1" customWidth="1"/>
    <col min="11263" max="11263" width="5.5703125" style="9" bestFit="1" customWidth="1"/>
    <col min="11264" max="11265" width="9.140625" style="9"/>
    <col min="11266" max="11266" width="7.7109375" style="9" bestFit="1" customWidth="1"/>
    <col min="11267" max="11267" width="2.140625" style="9" bestFit="1" customWidth="1"/>
    <col min="11268" max="11268" width="2.5703125" style="9" bestFit="1" customWidth="1"/>
    <col min="11269" max="11269" width="3" style="9" bestFit="1" customWidth="1"/>
    <col min="11270" max="11270" width="1.85546875" style="9" bestFit="1" customWidth="1"/>
    <col min="11271" max="11271" width="7.42578125" style="9" customWidth="1"/>
    <col min="11272" max="11272" width="8.7109375" style="9" customWidth="1"/>
    <col min="11273" max="11273" width="7.28515625" style="9" customWidth="1"/>
    <col min="11274" max="11274" width="8" style="9" customWidth="1"/>
    <col min="11275" max="11514" width="9.140625" style="9"/>
    <col min="11515" max="11515" width="1.7109375" style="9" customWidth="1"/>
    <col min="11516" max="11516" width="9.140625" style="9"/>
    <col min="11517" max="11517" width="5.5703125" style="9" bestFit="1" customWidth="1"/>
    <col min="11518" max="11518" width="5.42578125" style="9" bestFit="1" customWidth="1"/>
    <col min="11519" max="11519" width="5.5703125" style="9" bestFit="1" customWidth="1"/>
    <col min="11520" max="11521" width="9.140625" style="9"/>
    <col min="11522" max="11522" width="7.7109375" style="9" bestFit="1" customWidth="1"/>
    <col min="11523" max="11523" width="2.140625" style="9" bestFit="1" customWidth="1"/>
    <col min="11524" max="11524" width="2.5703125" style="9" bestFit="1" customWidth="1"/>
    <col min="11525" max="11525" width="3" style="9" bestFit="1" customWidth="1"/>
    <col min="11526" max="11526" width="1.85546875" style="9" bestFit="1" customWidth="1"/>
    <col min="11527" max="11527" width="7.42578125" style="9" customWidth="1"/>
    <col min="11528" max="11528" width="8.7109375" style="9" customWidth="1"/>
    <col min="11529" max="11529" width="7.28515625" style="9" customWidth="1"/>
    <col min="11530" max="11530" width="8" style="9" customWidth="1"/>
    <col min="11531" max="11770" width="9.140625" style="9"/>
    <col min="11771" max="11771" width="1.7109375" style="9" customWidth="1"/>
    <col min="11772" max="11772" width="9.140625" style="9"/>
    <col min="11773" max="11773" width="5.5703125" style="9" bestFit="1" customWidth="1"/>
    <col min="11774" max="11774" width="5.42578125" style="9" bestFit="1" customWidth="1"/>
    <col min="11775" max="11775" width="5.5703125" style="9" bestFit="1" customWidth="1"/>
    <col min="11776" max="11777" width="9.140625" style="9"/>
    <col min="11778" max="11778" width="7.7109375" style="9" bestFit="1" customWidth="1"/>
    <col min="11779" max="11779" width="2.140625" style="9" bestFit="1" customWidth="1"/>
    <col min="11780" max="11780" width="2.5703125" style="9" bestFit="1" customWidth="1"/>
    <col min="11781" max="11781" width="3" style="9" bestFit="1" customWidth="1"/>
    <col min="11782" max="11782" width="1.85546875" style="9" bestFit="1" customWidth="1"/>
    <col min="11783" max="11783" width="7.42578125" style="9" customWidth="1"/>
    <col min="11784" max="11784" width="8.7109375" style="9" customWidth="1"/>
    <col min="11785" max="11785" width="7.28515625" style="9" customWidth="1"/>
    <col min="11786" max="11786" width="8" style="9" customWidth="1"/>
    <col min="11787" max="12026" width="9.140625" style="9"/>
    <col min="12027" max="12027" width="1.7109375" style="9" customWidth="1"/>
    <col min="12028" max="12028" width="9.140625" style="9"/>
    <col min="12029" max="12029" width="5.5703125" style="9" bestFit="1" customWidth="1"/>
    <col min="12030" max="12030" width="5.42578125" style="9" bestFit="1" customWidth="1"/>
    <col min="12031" max="12031" width="5.5703125" style="9" bestFit="1" customWidth="1"/>
    <col min="12032" max="12033" width="9.140625" style="9"/>
    <col min="12034" max="12034" width="7.7109375" style="9" bestFit="1" customWidth="1"/>
    <col min="12035" max="12035" width="2.140625" style="9" bestFit="1" customWidth="1"/>
    <col min="12036" max="12036" width="2.5703125" style="9" bestFit="1" customWidth="1"/>
    <col min="12037" max="12037" width="3" style="9" bestFit="1" customWidth="1"/>
    <col min="12038" max="12038" width="1.85546875" style="9" bestFit="1" customWidth="1"/>
    <col min="12039" max="12039" width="7.42578125" style="9" customWidth="1"/>
    <col min="12040" max="12040" width="8.7109375" style="9" customWidth="1"/>
    <col min="12041" max="12041" width="7.28515625" style="9" customWidth="1"/>
    <col min="12042" max="12042" width="8" style="9" customWidth="1"/>
    <col min="12043" max="12282" width="9.140625" style="9"/>
    <col min="12283" max="12283" width="1.7109375" style="9" customWidth="1"/>
    <col min="12284" max="12284" width="9.140625" style="9"/>
    <col min="12285" max="12285" width="5.5703125" style="9" bestFit="1" customWidth="1"/>
    <col min="12286" max="12286" width="5.42578125" style="9" bestFit="1" customWidth="1"/>
    <col min="12287" max="12287" width="5.5703125" style="9" bestFit="1" customWidth="1"/>
    <col min="12288" max="12289" width="9.140625" style="9"/>
    <col min="12290" max="12290" width="7.7109375" style="9" bestFit="1" customWidth="1"/>
    <col min="12291" max="12291" width="2.140625" style="9" bestFit="1" customWidth="1"/>
    <col min="12292" max="12292" width="2.5703125" style="9" bestFit="1" customWidth="1"/>
    <col min="12293" max="12293" width="3" style="9" bestFit="1" customWidth="1"/>
    <col min="12294" max="12294" width="1.85546875" style="9" bestFit="1" customWidth="1"/>
    <col min="12295" max="12295" width="7.42578125" style="9" customWidth="1"/>
    <col min="12296" max="12296" width="8.7109375" style="9" customWidth="1"/>
    <col min="12297" max="12297" width="7.28515625" style="9" customWidth="1"/>
    <col min="12298" max="12298" width="8" style="9" customWidth="1"/>
    <col min="12299" max="12538" width="9.140625" style="9"/>
    <col min="12539" max="12539" width="1.7109375" style="9" customWidth="1"/>
    <col min="12540" max="12540" width="9.140625" style="9"/>
    <col min="12541" max="12541" width="5.5703125" style="9" bestFit="1" customWidth="1"/>
    <col min="12542" max="12542" width="5.42578125" style="9" bestFit="1" customWidth="1"/>
    <col min="12543" max="12543" width="5.5703125" style="9" bestFit="1" customWidth="1"/>
    <col min="12544" max="12545" width="9.140625" style="9"/>
    <col min="12546" max="12546" width="7.7109375" style="9" bestFit="1" customWidth="1"/>
    <col min="12547" max="12547" width="2.140625" style="9" bestFit="1" customWidth="1"/>
    <col min="12548" max="12548" width="2.5703125" style="9" bestFit="1" customWidth="1"/>
    <col min="12549" max="12549" width="3" style="9" bestFit="1" customWidth="1"/>
    <col min="12550" max="12550" width="1.85546875" style="9" bestFit="1" customWidth="1"/>
    <col min="12551" max="12551" width="7.42578125" style="9" customWidth="1"/>
    <col min="12552" max="12552" width="8.7109375" style="9" customWidth="1"/>
    <col min="12553" max="12553" width="7.28515625" style="9" customWidth="1"/>
    <col min="12554" max="12554" width="8" style="9" customWidth="1"/>
    <col min="12555" max="12794" width="9.140625" style="9"/>
    <col min="12795" max="12795" width="1.7109375" style="9" customWidth="1"/>
    <col min="12796" max="12796" width="9.140625" style="9"/>
    <col min="12797" max="12797" width="5.5703125" style="9" bestFit="1" customWidth="1"/>
    <col min="12798" max="12798" width="5.42578125" style="9" bestFit="1" customWidth="1"/>
    <col min="12799" max="12799" width="5.5703125" style="9" bestFit="1" customWidth="1"/>
    <col min="12800" max="12801" width="9.140625" style="9"/>
    <col min="12802" max="12802" width="7.7109375" style="9" bestFit="1" customWidth="1"/>
    <col min="12803" max="12803" width="2.140625" style="9" bestFit="1" customWidth="1"/>
    <col min="12804" max="12804" width="2.5703125" style="9" bestFit="1" customWidth="1"/>
    <col min="12805" max="12805" width="3" style="9" bestFit="1" customWidth="1"/>
    <col min="12806" max="12806" width="1.85546875" style="9" bestFit="1" customWidth="1"/>
    <col min="12807" max="12807" width="7.42578125" style="9" customWidth="1"/>
    <col min="12808" max="12808" width="8.7109375" style="9" customWidth="1"/>
    <col min="12809" max="12809" width="7.28515625" style="9" customWidth="1"/>
    <col min="12810" max="12810" width="8" style="9" customWidth="1"/>
    <col min="12811" max="13050" width="9.140625" style="9"/>
    <col min="13051" max="13051" width="1.7109375" style="9" customWidth="1"/>
    <col min="13052" max="13052" width="9.140625" style="9"/>
    <col min="13053" max="13053" width="5.5703125" style="9" bestFit="1" customWidth="1"/>
    <col min="13054" max="13054" width="5.42578125" style="9" bestFit="1" customWidth="1"/>
    <col min="13055" max="13055" width="5.5703125" style="9" bestFit="1" customWidth="1"/>
    <col min="13056" max="13057" width="9.140625" style="9"/>
    <col min="13058" max="13058" width="7.7109375" style="9" bestFit="1" customWidth="1"/>
    <col min="13059" max="13059" width="2.140625" style="9" bestFit="1" customWidth="1"/>
    <col min="13060" max="13060" width="2.5703125" style="9" bestFit="1" customWidth="1"/>
    <col min="13061" max="13061" width="3" style="9" bestFit="1" customWidth="1"/>
    <col min="13062" max="13062" width="1.85546875" style="9" bestFit="1" customWidth="1"/>
    <col min="13063" max="13063" width="7.42578125" style="9" customWidth="1"/>
    <col min="13064" max="13064" width="8.7109375" style="9" customWidth="1"/>
    <col min="13065" max="13065" width="7.28515625" style="9" customWidth="1"/>
    <col min="13066" max="13066" width="8" style="9" customWidth="1"/>
    <col min="13067" max="13306" width="9.140625" style="9"/>
    <col min="13307" max="13307" width="1.7109375" style="9" customWidth="1"/>
    <col min="13308" max="13308" width="9.140625" style="9"/>
    <col min="13309" max="13309" width="5.5703125" style="9" bestFit="1" customWidth="1"/>
    <col min="13310" max="13310" width="5.42578125" style="9" bestFit="1" customWidth="1"/>
    <col min="13311" max="13311" width="5.5703125" style="9" bestFit="1" customWidth="1"/>
    <col min="13312" max="13313" width="9.140625" style="9"/>
    <col min="13314" max="13314" width="7.7109375" style="9" bestFit="1" customWidth="1"/>
    <col min="13315" max="13315" width="2.140625" style="9" bestFit="1" customWidth="1"/>
    <col min="13316" max="13316" width="2.5703125" style="9" bestFit="1" customWidth="1"/>
    <col min="13317" max="13317" width="3" style="9" bestFit="1" customWidth="1"/>
    <col min="13318" max="13318" width="1.85546875" style="9" bestFit="1" customWidth="1"/>
    <col min="13319" max="13319" width="7.42578125" style="9" customWidth="1"/>
    <col min="13320" max="13320" width="8.7109375" style="9" customWidth="1"/>
    <col min="13321" max="13321" width="7.28515625" style="9" customWidth="1"/>
    <col min="13322" max="13322" width="8" style="9" customWidth="1"/>
    <col min="13323" max="13562" width="9.140625" style="9"/>
    <col min="13563" max="13563" width="1.7109375" style="9" customWidth="1"/>
    <col min="13564" max="13564" width="9.140625" style="9"/>
    <col min="13565" max="13565" width="5.5703125" style="9" bestFit="1" customWidth="1"/>
    <col min="13566" max="13566" width="5.42578125" style="9" bestFit="1" customWidth="1"/>
    <col min="13567" max="13567" width="5.5703125" style="9" bestFit="1" customWidth="1"/>
    <col min="13568" max="13569" width="9.140625" style="9"/>
    <col min="13570" max="13570" width="7.7109375" style="9" bestFit="1" customWidth="1"/>
    <col min="13571" max="13571" width="2.140625" style="9" bestFit="1" customWidth="1"/>
    <col min="13572" max="13572" width="2.5703125" style="9" bestFit="1" customWidth="1"/>
    <col min="13573" max="13573" width="3" style="9" bestFit="1" customWidth="1"/>
    <col min="13574" max="13574" width="1.85546875" style="9" bestFit="1" customWidth="1"/>
    <col min="13575" max="13575" width="7.42578125" style="9" customWidth="1"/>
    <col min="13576" max="13576" width="8.7109375" style="9" customWidth="1"/>
    <col min="13577" max="13577" width="7.28515625" style="9" customWidth="1"/>
    <col min="13578" max="13578" width="8" style="9" customWidth="1"/>
    <col min="13579" max="13818" width="9.140625" style="9"/>
    <col min="13819" max="13819" width="1.7109375" style="9" customWidth="1"/>
    <col min="13820" max="13820" width="9.140625" style="9"/>
    <col min="13821" max="13821" width="5.5703125" style="9" bestFit="1" customWidth="1"/>
    <col min="13822" max="13822" width="5.42578125" style="9" bestFit="1" customWidth="1"/>
    <col min="13823" max="13823" width="5.5703125" style="9" bestFit="1" customWidth="1"/>
    <col min="13824" max="13825" width="9.140625" style="9"/>
    <col min="13826" max="13826" width="7.7109375" style="9" bestFit="1" customWidth="1"/>
    <col min="13827" max="13827" width="2.140625" style="9" bestFit="1" customWidth="1"/>
    <col min="13828" max="13828" width="2.5703125" style="9" bestFit="1" customWidth="1"/>
    <col min="13829" max="13829" width="3" style="9" bestFit="1" customWidth="1"/>
    <col min="13830" max="13830" width="1.85546875" style="9" bestFit="1" customWidth="1"/>
    <col min="13831" max="13831" width="7.42578125" style="9" customWidth="1"/>
    <col min="13832" max="13832" width="8.7109375" style="9" customWidth="1"/>
    <col min="13833" max="13833" width="7.28515625" style="9" customWidth="1"/>
    <col min="13834" max="13834" width="8" style="9" customWidth="1"/>
    <col min="13835" max="14074" width="9.140625" style="9"/>
    <col min="14075" max="14075" width="1.7109375" style="9" customWidth="1"/>
    <col min="14076" max="14076" width="9.140625" style="9"/>
    <col min="14077" max="14077" width="5.5703125" style="9" bestFit="1" customWidth="1"/>
    <col min="14078" max="14078" width="5.42578125" style="9" bestFit="1" customWidth="1"/>
    <col min="14079" max="14079" width="5.5703125" style="9" bestFit="1" customWidth="1"/>
    <col min="14080" max="14081" width="9.140625" style="9"/>
    <col min="14082" max="14082" width="7.7109375" style="9" bestFit="1" customWidth="1"/>
    <col min="14083" max="14083" width="2.140625" style="9" bestFit="1" customWidth="1"/>
    <col min="14084" max="14084" width="2.5703125" style="9" bestFit="1" customWidth="1"/>
    <col min="14085" max="14085" width="3" style="9" bestFit="1" customWidth="1"/>
    <col min="14086" max="14086" width="1.85546875" style="9" bestFit="1" customWidth="1"/>
    <col min="14087" max="14087" width="7.42578125" style="9" customWidth="1"/>
    <col min="14088" max="14088" width="8.7109375" style="9" customWidth="1"/>
    <col min="14089" max="14089" width="7.28515625" style="9" customWidth="1"/>
    <col min="14090" max="14090" width="8" style="9" customWidth="1"/>
    <col min="14091" max="14330" width="9.140625" style="9"/>
    <col min="14331" max="14331" width="1.7109375" style="9" customWidth="1"/>
    <col min="14332" max="14332" width="9.140625" style="9"/>
    <col min="14333" max="14333" width="5.5703125" style="9" bestFit="1" customWidth="1"/>
    <col min="14334" max="14334" width="5.42578125" style="9" bestFit="1" customWidth="1"/>
    <col min="14335" max="14335" width="5.5703125" style="9" bestFit="1" customWidth="1"/>
    <col min="14336" max="14337" width="9.140625" style="9"/>
    <col min="14338" max="14338" width="7.7109375" style="9" bestFit="1" customWidth="1"/>
    <col min="14339" max="14339" width="2.140625" style="9" bestFit="1" customWidth="1"/>
    <col min="14340" max="14340" width="2.5703125" style="9" bestFit="1" customWidth="1"/>
    <col min="14341" max="14341" width="3" style="9" bestFit="1" customWidth="1"/>
    <col min="14342" max="14342" width="1.85546875" style="9" bestFit="1" customWidth="1"/>
    <col min="14343" max="14343" width="7.42578125" style="9" customWidth="1"/>
    <col min="14344" max="14344" width="8.7109375" style="9" customWidth="1"/>
    <col min="14345" max="14345" width="7.28515625" style="9" customWidth="1"/>
    <col min="14346" max="14346" width="8" style="9" customWidth="1"/>
    <col min="14347" max="14586" width="9.140625" style="9"/>
    <col min="14587" max="14587" width="1.7109375" style="9" customWidth="1"/>
    <col min="14588" max="14588" width="9.140625" style="9"/>
    <col min="14589" max="14589" width="5.5703125" style="9" bestFit="1" customWidth="1"/>
    <col min="14590" max="14590" width="5.42578125" style="9" bestFit="1" customWidth="1"/>
    <col min="14591" max="14591" width="5.5703125" style="9" bestFit="1" customWidth="1"/>
    <col min="14592" max="14593" width="9.140625" style="9"/>
    <col min="14594" max="14594" width="7.7109375" style="9" bestFit="1" customWidth="1"/>
    <col min="14595" max="14595" width="2.140625" style="9" bestFit="1" customWidth="1"/>
    <col min="14596" max="14596" width="2.5703125" style="9" bestFit="1" customWidth="1"/>
    <col min="14597" max="14597" width="3" style="9" bestFit="1" customWidth="1"/>
    <col min="14598" max="14598" width="1.85546875" style="9" bestFit="1" customWidth="1"/>
    <col min="14599" max="14599" width="7.42578125" style="9" customWidth="1"/>
    <col min="14600" max="14600" width="8.7109375" style="9" customWidth="1"/>
    <col min="14601" max="14601" width="7.28515625" style="9" customWidth="1"/>
    <col min="14602" max="14602" width="8" style="9" customWidth="1"/>
    <col min="14603" max="14842" width="9.140625" style="9"/>
    <col min="14843" max="14843" width="1.7109375" style="9" customWidth="1"/>
    <col min="14844" max="14844" width="9.140625" style="9"/>
    <col min="14845" max="14845" width="5.5703125" style="9" bestFit="1" customWidth="1"/>
    <col min="14846" max="14846" width="5.42578125" style="9" bestFit="1" customWidth="1"/>
    <col min="14847" max="14847" width="5.5703125" style="9" bestFit="1" customWidth="1"/>
    <col min="14848" max="14849" width="9.140625" style="9"/>
    <col min="14850" max="14850" width="7.7109375" style="9" bestFit="1" customWidth="1"/>
    <col min="14851" max="14851" width="2.140625" style="9" bestFit="1" customWidth="1"/>
    <col min="14852" max="14852" width="2.5703125" style="9" bestFit="1" customWidth="1"/>
    <col min="14853" max="14853" width="3" style="9" bestFit="1" customWidth="1"/>
    <col min="14854" max="14854" width="1.85546875" style="9" bestFit="1" customWidth="1"/>
    <col min="14855" max="14855" width="7.42578125" style="9" customWidth="1"/>
    <col min="14856" max="14856" width="8.7109375" style="9" customWidth="1"/>
    <col min="14857" max="14857" width="7.28515625" style="9" customWidth="1"/>
    <col min="14858" max="14858" width="8" style="9" customWidth="1"/>
    <col min="14859" max="15098" width="9.140625" style="9"/>
    <col min="15099" max="15099" width="1.7109375" style="9" customWidth="1"/>
    <col min="15100" max="15100" width="9.140625" style="9"/>
    <col min="15101" max="15101" width="5.5703125" style="9" bestFit="1" customWidth="1"/>
    <col min="15102" max="15102" width="5.42578125" style="9" bestFit="1" customWidth="1"/>
    <col min="15103" max="15103" width="5.5703125" style="9" bestFit="1" customWidth="1"/>
    <col min="15104" max="15105" width="9.140625" style="9"/>
    <col min="15106" max="15106" width="7.7109375" style="9" bestFit="1" customWidth="1"/>
    <col min="15107" max="15107" width="2.140625" style="9" bestFit="1" customWidth="1"/>
    <col min="15108" max="15108" width="2.5703125" style="9" bestFit="1" customWidth="1"/>
    <col min="15109" max="15109" width="3" style="9" bestFit="1" customWidth="1"/>
    <col min="15110" max="15110" width="1.85546875" style="9" bestFit="1" customWidth="1"/>
    <col min="15111" max="15111" width="7.42578125" style="9" customWidth="1"/>
    <col min="15112" max="15112" width="8.7109375" style="9" customWidth="1"/>
    <col min="15113" max="15113" width="7.28515625" style="9" customWidth="1"/>
    <col min="15114" max="15114" width="8" style="9" customWidth="1"/>
    <col min="15115" max="15354" width="9.140625" style="9"/>
    <col min="15355" max="15355" width="1.7109375" style="9" customWidth="1"/>
    <col min="15356" max="15356" width="9.140625" style="9"/>
    <col min="15357" max="15357" width="5.5703125" style="9" bestFit="1" customWidth="1"/>
    <col min="15358" max="15358" width="5.42578125" style="9" bestFit="1" customWidth="1"/>
    <col min="15359" max="15359" width="5.5703125" style="9" bestFit="1" customWidth="1"/>
    <col min="15360" max="15361" width="9.140625" style="9"/>
    <col min="15362" max="15362" width="7.7109375" style="9" bestFit="1" customWidth="1"/>
    <col min="15363" max="15363" width="2.140625" style="9" bestFit="1" customWidth="1"/>
    <col min="15364" max="15364" width="2.5703125" style="9" bestFit="1" customWidth="1"/>
    <col min="15365" max="15365" width="3" style="9" bestFit="1" customWidth="1"/>
    <col min="15366" max="15366" width="1.85546875" style="9" bestFit="1" customWidth="1"/>
    <col min="15367" max="15367" width="7.42578125" style="9" customWidth="1"/>
    <col min="15368" max="15368" width="8.7109375" style="9" customWidth="1"/>
    <col min="15369" max="15369" width="7.28515625" style="9" customWidth="1"/>
    <col min="15370" max="15370" width="8" style="9" customWidth="1"/>
    <col min="15371" max="15610" width="9.140625" style="9"/>
    <col min="15611" max="15611" width="1.7109375" style="9" customWidth="1"/>
    <col min="15612" max="15612" width="9.140625" style="9"/>
    <col min="15613" max="15613" width="5.5703125" style="9" bestFit="1" customWidth="1"/>
    <col min="15614" max="15614" width="5.42578125" style="9" bestFit="1" customWidth="1"/>
    <col min="15615" max="15615" width="5.5703125" style="9" bestFit="1" customWidth="1"/>
    <col min="15616" max="15617" width="9.140625" style="9"/>
    <col min="15618" max="15618" width="7.7109375" style="9" bestFit="1" customWidth="1"/>
    <col min="15619" max="15619" width="2.140625" style="9" bestFit="1" customWidth="1"/>
    <col min="15620" max="15620" width="2.5703125" style="9" bestFit="1" customWidth="1"/>
    <col min="15621" max="15621" width="3" style="9" bestFit="1" customWidth="1"/>
    <col min="15622" max="15622" width="1.85546875" style="9" bestFit="1" customWidth="1"/>
    <col min="15623" max="15623" width="7.42578125" style="9" customWidth="1"/>
    <col min="15624" max="15624" width="8.7109375" style="9" customWidth="1"/>
    <col min="15625" max="15625" width="7.28515625" style="9" customWidth="1"/>
    <col min="15626" max="15626" width="8" style="9" customWidth="1"/>
    <col min="15627" max="15866" width="9.140625" style="9"/>
    <col min="15867" max="15867" width="1.7109375" style="9" customWidth="1"/>
    <col min="15868" max="15868" width="9.140625" style="9"/>
    <col min="15869" max="15869" width="5.5703125" style="9" bestFit="1" customWidth="1"/>
    <col min="15870" max="15870" width="5.42578125" style="9" bestFit="1" customWidth="1"/>
    <col min="15871" max="15871" width="5.5703125" style="9" bestFit="1" customWidth="1"/>
    <col min="15872" max="15873" width="9.140625" style="9"/>
    <col min="15874" max="15874" width="7.7109375" style="9" bestFit="1" customWidth="1"/>
    <col min="15875" max="15875" width="2.140625" style="9" bestFit="1" customWidth="1"/>
    <col min="15876" max="15876" width="2.5703125" style="9" bestFit="1" customWidth="1"/>
    <col min="15877" max="15877" width="3" style="9" bestFit="1" customWidth="1"/>
    <col min="15878" max="15878" width="1.85546875" style="9" bestFit="1" customWidth="1"/>
    <col min="15879" max="15879" width="7.42578125" style="9" customWidth="1"/>
    <col min="15880" max="15880" width="8.7109375" style="9" customWidth="1"/>
    <col min="15881" max="15881" width="7.28515625" style="9" customWidth="1"/>
    <col min="15882" max="15882" width="8" style="9" customWidth="1"/>
    <col min="15883" max="16122" width="9.140625" style="9"/>
    <col min="16123" max="16123" width="1.7109375" style="9" customWidth="1"/>
    <col min="16124" max="16124" width="9.140625" style="9"/>
    <col min="16125" max="16125" width="5.5703125" style="9" bestFit="1" customWidth="1"/>
    <col min="16126" max="16126" width="5.42578125" style="9" bestFit="1" customWidth="1"/>
    <col min="16127" max="16127" width="5.5703125" style="9" bestFit="1" customWidth="1"/>
    <col min="16128" max="16129" width="9.140625" style="9"/>
    <col min="16130" max="16130" width="7.7109375" style="9" bestFit="1" customWidth="1"/>
    <col min="16131" max="16131" width="2.140625" style="9" bestFit="1" customWidth="1"/>
    <col min="16132" max="16132" width="2.5703125" style="9" bestFit="1" customWidth="1"/>
    <col min="16133" max="16133" width="3" style="9" bestFit="1" customWidth="1"/>
    <col min="16134" max="16134" width="1.85546875" style="9" bestFit="1" customWidth="1"/>
    <col min="16135" max="16135" width="7.42578125" style="9" customWidth="1"/>
    <col min="16136" max="16136" width="8.7109375" style="9" customWidth="1"/>
    <col min="16137" max="16137" width="7.28515625" style="9" customWidth="1"/>
    <col min="16138" max="16138" width="8" style="9" customWidth="1"/>
    <col min="16139" max="16384" width="9.140625" style="9"/>
  </cols>
  <sheetData>
    <row r="1" spans="1:16">
      <c r="A1" s="3"/>
      <c r="B1" s="3"/>
      <c r="C1" s="3"/>
      <c r="D1" s="3"/>
      <c r="E1" s="3"/>
      <c r="F1" s="4"/>
      <c r="G1" s="5"/>
      <c r="H1" s="6"/>
      <c r="I1" s="6"/>
      <c r="J1" s="6"/>
      <c r="K1" s="6"/>
      <c r="L1" s="63"/>
      <c r="M1" s="55"/>
      <c r="N1" s="7"/>
      <c r="O1" s="7"/>
      <c r="P1" s="8"/>
    </row>
    <row r="2" spans="1:16">
      <c r="A2" s="3"/>
      <c r="B2" s="3"/>
      <c r="C2" s="3"/>
      <c r="D2" s="3"/>
      <c r="E2" s="3"/>
      <c r="F2" s="4"/>
      <c r="G2" s="5"/>
      <c r="H2" s="6"/>
      <c r="I2" s="6"/>
      <c r="J2" s="6"/>
      <c r="K2" s="6"/>
      <c r="L2" s="63"/>
      <c r="M2" s="55"/>
      <c r="N2" s="10"/>
      <c r="O2" s="10"/>
      <c r="P2" s="8"/>
    </row>
    <row r="3" spans="1:16">
      <c r="A3" s="2"/>
      <c r="B3" s="1"/>
      <c r="C3" s="1"/>
      <c r="D3" s="1"/>
      <c r="E3" s="1"/>
      <c r="F3" s="11"/>
      <c r="G3" s="12"/>
      <c r="H3" s="13"/>
      <c r="I3" s="13"/>
      <c r="J3" s="13"/>
      <c r="K3" s="13"/>
      <c r="L3" s="64"/>
      <c r="M3" s="56"/>
      <c r="N3" s="14"/>
      <c r="O3" s="14"/>
      <c r="P3" s="8"/>
    </row>
    <row r="4" spans="1:16">
      <c r="A4" s="2"/>
      <c r="B4" s="1"/>
      <c r="C4" s="1"/>
      <c r="D4" s="1"/>
      <c r="E4" s="1"/>
      <c r="F4" s="11"/>
      <c r="G4" s="12"/>
      <c r="H4" s="13"/>
      <c r="I4" s="13"/>
      <c r="J4" s="13"/>
      <c r="K4" s="13"/>
      <c r="L4" s="64"/>
      <c r="M4" s="56"/>
      <c r="N4" s="14"/>
      <c r="O4" s="14"/>
      <c r="P4" s="8"/>
    </row>
    <row r="5" spans="1:16">
      <c r="A5" s="2"/>
      <c r="B5" s="1"/>
      <c r="C5" s="1"/>
      <c r="D5" s="1"/>
      <c r="E5" s="1"/>
      <c r="F5" s="11"/>
      <c r="G5" s="12"/>
      <c r="H5" s="13"/>
      <c r="I5" s="13"/>
      <c r="J5" s="13"/>
      <c r="K5" s="13"/>
      <c r="L5" s="64"/>
      <c r="M5" s="56"/>
      <c r="N5" s="14"/>
      <c r="O5" s="14"/>
      <c r="P5" s="8"/>
    </row>
    <row r="6" spans="1:16">
      <c r="A6" s="2"/>
      <c r="B6" s="1"/>
      <c r="C6" s="1"/>
      <c r="D6" s="1"/>
      <c r="E6" s="1"/>
      <c r="F6" s="11"/>
      <c r="G6" s="12"/>
      <c r="H6" s="13"/>
      <c r="I6" s="13"/>
      <c r="J6" s="13"/>
      <c r="K6" s="13"/>
      <c r="L6" s="64"/>
      <c r="M6" s="56"/>
      <c r="N6" s="14"/>
      <c r="O6" s="14"/>
      <c r="P6" s="8"/>
    </row>
    <row r="7" spans="1:16">
      <c r="A7" s="2"/>
      <c r="B7" s="1"/>
      <c r="C7" s="1"/>
      <c r="D7" s="1"/>
      <c r="E7" s="1"/>
      <c r="F7" s="11"/>
      <c r="G7" s="12"/>
      <c r="H7" s="13"/>
      <c r="I7" s="13"/>
      <c r="J7" s="13"/>
      <c r="K7" s="13"/>
      <c r="L7" s="64"/>
      <c r="M7" s="56"/>
      <c r="N7" s="14"/>
      <c r="O7" s="14"/>
      <c r="P7" s="8"/>
    </row>
    <row r="8" spans="1:16">
      <c r="A8" s="2"/>
      <c r="B8" s="1"/>
      <c r="C8" s="1"/>
      <c r="D8" s="1"/>
      <c r="E8" s="1"/>
      <c r="F8" s="11"/>
      <c r="G8" s="12"/>
      <c r="H8" s="13"/>
      <c r="I8" s="13"/>
      <c r="J8" s="13"/>
      <c r="K8" s="13"/>
      <c r="L8" s="64"/>
      <c r="M8" s="56"/>
      <c r="N8" s="14"/>
      <c r="O8" s="14"/>
      <c r="P8" s="8"/>
    </row>
    <row r="9" spans="1:16" ht="21">
      <c r="A9" s="82" t="s">
        <v>430</v>
      </c>
      <c r="B9" s="82"/>
      <c r="C9" s="82"/>
      <c r="D9" s="82"/>
      <c r="E9" s="82"/>
      <c r="F9" s="82"/>
      <c r="G9" s="82"/>
      <c r="H9" s="15"/>
      <c r="I9" s="15"/>
      <c r="J9" s="15"/>
      <c r="K9" s="15"/>
      <c r="L9" s="65"/>
      <c r="M9" s="57"/>
      <c r="N9" s="16"/>
      <c r="O9" s="17"/>
      <c r="P9" s="18"/>
    </row>
    <row r="10" spans="1:16">
      <c r="A10" s="19" t="s">
        <v>59</v>
      </c>
      <c r="B10" s="20"/>
      <c r="C10" s="20"/>
      <c r="D10" s="20"/>
      <c r="E10" s="20"/>
      <c r="F10" s="21"/>
      <c r="G10" s="21"/>
      <c r="H10" s="21"/>
      <c r="I10" s="21"/>
      <c r="J10" s="22"/>
      <c r="K10" s="22"/>
      <c r="L10" s="66"/>
      <c r="M10" s="58"/>
      <c r="N10" s="14"/>
      <c r="O10" s="14"/>
      <c r="P10" s="14"/>
    </row>
    <row r="11" spans="1:16">
      <c r="A11" s="23" t="s">
        <v>60</v>
      </c>
      <c r="B11" s="20"/>
      <c r="C11" s="20"/>
      <c r="D11" s="20"/>
      <c r="E11" s="84"/>
      <c r="F11" s="24"/>
      <c r="G11" s="25"/>
      <c r="H11" s="22"/>
      <c r="I11" s="22"/>
      <c r="J11" s="22"/>
      <c r="K11" s="22"/>
      <c r="L11" s="66"/>
      <c r="M11" s="58"/>
      <c r="N11" s="26" t="s">
        <v>61</v>
      </c>
      <c r="O11" s="27"/>
      <c r="P11" s="28">
        <v>0</v>
      </c>
    </row>
    <row r="12" spans="1:16" ht="24.75">
      <c r="A12" s="29" t="s">
        <v>62</v>
      </c>
      <c r="B12" s="30" t="s">
        <v>63</v>
      </c>
      <c r="C12" s="30" t="s">
        <v>64</v>
      </c>
      <c r="D12" s="30" t="s">
        <v>65</v>
      </c>
      <c r="E12" s="30" t="s">
        <v>66</v>
      </c>
      <c r="F12" s="31" t="s">
        <v>67</v>
      </c>
      <c r="G12" s="32" t="s">
        <v>68</v>
      </c>
      <c r="H12" s="33" t="s">
        <v>2</v>
      </c>
      <c r="I12" s="33" t="s">
        <v>23</v>
      </c>
      <c r="J12" s="33" t="s">
        <v>69</v>
      </c>
      <c r="K12" s="33"/>
      <c r="L12" s="67" t="s">
        <v>1072</v>
      </c>
      <c r="M12" s="59" t="s">
        <v>70</v>
      </c>
      <c r="N12" s="34" t="s">
        <v>71</v>
      </c>
      <c r="O12" s="34" t="s">
        <v>72</v>
      </c>
      <c r="P12" s="34" t="s">
        <v>73</v>
      </c>
    </row>
    <row r="13" spans="1:16">
      <c r="A13" s="83" t="s">
        <v>74</v>
      </c>
      <c r="B13" s="83"/>
      <c r="C13" s="83"/>
      <c r="D13" s="83"/>
      <c r="E13" s="83"/>
      <c r="F13" s="83"/>
      <c r="G13" s="83"/>
      <c r="H13" s="35"/>
      <c r="I13" s="35"/>
      <c r="J13" s="35"/>
      <c r="K13" s="35"/>
      <c r="L13" s="68"/>
      <c r="M13" s="60"/>
      <c r="N13" s="60"/>
      <c r="O13" s="60"/>
      <c r="P13" s="60"/>
    </row>
    <row r="14" spans="1:16">
      <c r="A14" s="36">
        <v>2020031</v>
      </c>
      <c r="B14" s="37">
        <v>215</v>
      </c>
      <c r="C14" s="38">
        <v>85</v>
      </c>
      <c r="D14" s="39">
        <v>16</v>
      </c>
      <c r="E14" s="40" t="s">
        <v>40</v>
      </c>
      <c r="F14" s="41" t="s">
        <v>75</v>
      </c>
      <c r="G14" s="42" t="s">
        <v>76</v>
      </c>
      <c r="H14" s="43" t="s">
        <v>2</v>
      </c>
      <c r="I14" s="44" t="s">
        <v>2</v>
      </c>
      <c r="J14" s="44" t="s">
        <v>38</v>
      </c>
      <c r="K14" s="71" t="s">
        <v>77</v>
      </c>
      <c r="L14" s="75" t="s">
        <v>1073</v>
      </c>
      <c r="M14" s="77">
        <v>227.7</v>
      </c>
      <c r="N14" s="77">
        <f>M14*1.24</f>
        <v>282.34799999999996</v>
      </c>
      <c r="O14" s="77">
        <f>M14*(1-$P$11)</f>
        <v>227.7</v>
      </c>
      <c r="P14" s="77">
        <f>N14*(1-$P$11)</f>
        <v>282.34799999999996</v>
      </c>
    </row>
    <row r="15" spans="1:16">
      <c r="A15" s="45">
        <v>2020848</v>
      </c>
      <c r="B15" s="46">
        <v>215</v>
      </c>
      <c r="C15" s="47">
        <v>85</v>
      </c>
      <c r="D15" s="48">
        <v>16</v>
      </c>
      <c r="E15" s="53" t="s">
        <v>55</v>
      </c>
      <c r="F15" s="49" t="s">
        <v>44</v>
      </c>
      <c r="G15" s="50" t="s">
        <v>92</v>
      </c>
      <c r="H15" s="51"/>
      <c r="I15" s="52"/>
      <c r="J15" s="52"/>
      <c r="K15" s="72"/>
      <c r="L15" s="76" t="s">
        <v>435</v>
      </c>
      <c r="M15" s="78">
        <v>242.28571428571425</v>
      </c>
      <c r="N15" s="78">
        <f t="shared" ref="N15:N78" si="0">M15*1.24</f>
        <v>300.43428571428569</v>
      </c>
      <c r="O15" s="78">
        <f t="shared" ref="O15:O78" si="1">M15*(1-$P$11)</f>
        <v>242.28571428571425</v>
      </c>
      <c r="P15" s="78">
        <f t="shared" ref="P15:P78" si="2">N15*(1-$P$11)</f>
        <v>300.43428571428569</v>
      </c>
    </row>
    <row r="16" spans="1:16">
      <c r="A16" s="36">
        <v>2020658</v>
      </c>
      <c r="B16" s="37">
        <v>215</v>
      </c>
      <c r="C16" s="38">
        <v>85</v>
      </c>
      <c r="D16" s="39">
        <v>16</v>
      </c>
      <c r="E16" s="40" t="s">
        <v>48</v>
      </c>
      <c r="F16" s="41" t="s">
        <v>78</v>
      </c>
      <c r="G16" s="42" t="s">
        <v>79</v>
      </c>
      <c r="H16" s="43" t="s">
        <v>41</v>
      </c>
      <c r="I16" s="44" t="s">
        <v>41</v>
      </c>
      <c r="J16" s="44" t="s">
        <v>41</v>
      </c>
      <c r="K16" s="71" t="s">
        <v>41</v>
      </c>
      <c r="L16" s="75" t="s">
        <v>436</v>
      </c>
      <c r="M16" s="77">
        <v>247.95665634674924</v>
      </c>
      <c r="N16" s="77">
        <f t="shared" si="0"/>
        <v>307.46625386996908</v>
      </c>
      <c r="O16" s="77">
        <f t="shared" si="1"/>
        <v>247.95665634674924</v>
      </c>
      <c r="P16" s="77">
        <f t="shared" si="2"/>
        <v>307.46625386996908</v>
      </c>
    </row>
    <row r="17" spans="1:16">
      <c r="A17" s="45">
        <v>2001150</v>
      </c>
      <c r="B17" s="46">
        <v>235</v>
      </c>
      <c r="C17" s="47">
        <v>85</v>
      </c>
      <c r="D17" s="48">
        <v>16</v>
      </c>
      <c r="E17" s="74" t="s">
        <v>40</v>
      </c>
      <c r="F17" s="49" t="s">
        <v>80</v>
      </c>
      <c r="G17" s="50" t="s">
        <v>76</v>
      </c>
      <c r="H17" s="51" t="s">
        <v>3</v>
      </c>
      <c r="I17" s="52" t="s">
        <v>2</v>
      </c>
      <c r="J17" s="52" t="s">
        <v>38</v>
      </c>
      <c r="K17" s="72" t="s">
        <v>77</v>
      </c>
      <c r="L17" s="76" t="s">
        <v>1074</v>
      </c>
      <c r="M17" s="78">
        <v>259.5</v>
      </c>
      <c r="N17" s="78">
        <f t="shared" si="0"/>
        <v>321.77999999999997</v>
      </c>
      <c r="O17" s="78">
        <f t="shared" si="1"/>
        <v>259.5</v>
      </c>
      <c r="P17" s="78">
        <f t="shared" si="2"/>
        <v>321.77999999999997</v>
      </c>
    </row>
    <row r="18" spans="1:16">
      <c r="A18" s="36">
        <v>2020849</v>
      </c>
      <c r="B18" s="37">
        <v>235</v>
      </c>
      <c r="C18" s="38">
        <v>85</v>
      </c>
      <c r="D18" s="39">
        <v>16</v>
      </c>
      <c r="E18" s="54" t="s">
        <v>55</v>
      </c>
      <c r="F18" s="41" t="s">
        <v>45</v>
      </c>
      <c r="G18" s="42" t="s">
        <v>92</v>
      </c>
      <c r="H18" s="43"/>
      <c r="I18" s="44"/>
      <c r="J18" s="44"/>
      <c r="K18" s="71"/>
      <c r="L18" s="75" t="s">
        <v>437</v>
      </c>
      <c r="M18" s="77">
        <v>280.40247678018574</v>
      </c>
      <c r="N18" s="77">
        <f t="shared" si="0"/>
        <v>347.69907120743034</v>
      </c>
      <c r="O18" s="77">
        <f t="shared" si="1"/>
        <v>280.40247678018574</v>
      </c>
      <c r="P18" s="77">
        <f t="shared" si="2"/>
        <v>347.69907120743034</v>
      </c>
    </row>
    <row r="19" spans="1:16">
      <c r="A19" s="45">
        <v>2020652</v>
      </c>
      <c r="B19" s="46">
        <v>235</v>
      </c>
      <c r="C19" s="47">
        <v>85</v>
      </c>
      <c r="D19" s="48">
        <v>16</v>
      </c>
      <c r="E19" s="74" t="s">
        <v>48</v>
      </c>
      <c r="F19" s="49" t="s">
        <v>81</v>
      </c>
      <c r="G19" s="50" t="s">
        <v>79</v>
      </c>
      <c r="H19" s="51" t="s">
        <v>41</v>
      </c>
      <c r="I19" s="52" t="s">
        <v>41</v>
      </c>
      <c r="J19" s="52" t="s">
        <v>41</v>
      </c>
      <c r="K19" s="72" t="s">
        <v>41</v>
      </c>
      <c r="L19" s="76" t="s">
        <v>438</v>
      </c>
      <c r="M19" s="78">
        <v>294.2724458204334</v>
      </c>
      <c r="N19" s="78">
        <f t="shared" si="0"/>
        <v>364.89783281733742</v>
      </c>
      <c r="O19" s="78">
        <f t="shared" si="1"/>
        <v>294.2724458204334</v>
      </c>
      <c r="P19" s="78">
        <f t="shared" si="2"/>
        <v>364.89783281733742</v>
      </c>
    </row>
    <row r="20" spans="1:16">
      <c r="A20" s="79" t="s">
        <v>82</v>
      </c>
      <c r="B20" s="79"/>
      <c r="C20" s="79"/>
      <c r="D20" s="79"/>
      <c r="E20" s="79"/>
      <c r="F20" s="79"/>
      <c r="G20" s="79"/>
      <c r="H20" s="35"/>
      <c r="I20" s="35"/>
      <c r="J20" s="35"/>
      <c r="K20" s="35"/>
      <c r="L20" s="73"/>
      <c r="M20" s="60"/>
      <c r="N20" s="60"/>
      <c r="O20" s="60"/>
      <c r="P20" s="60"/>
    </row>
    <row r="21" spans="1:16">
      <c r="A21" s="36">
        <v>1011646</v>
      </c>
      <c r="B21" s="37">
        <v>135</v>
      </c>
      <c r="C21" s="38">
        <v>80</v>
      </c>
      <c r="D21" s="39">
        <v>13</v>
      </c>
      <c r="E21" s="40" t="s">
        <v>0</v>
      </c>
      <c r="F21" s="41" t="s">
        <v>83</v>
      </c>
      <c r="G21" s="42"/>
      <c r="H21" s="43" t="s">
        <v>2</v>
      </c>
      <c r="I21" s="44" t="s">
        <v>3</v>
      </c>
      <c r="J21" s="44" t="s">
        <v>4</v>
      </c>
      <c r="K21" s="71" t="s">
        <v>5</v>
      </c>
      <c r="L21" s="75" t="s">
        <v>455</v>
      </c>
      <c r="M21" s="77">
        <v>83.355481727574755</v>
      </c>
      <c r="N21" s="77">
        <f t="shared" si="0"/>
        <v>103.3607973421927</v>
      </c>
      <c r="O21" s="77">
        <f t="shared" si="1"/>
        <v>83.355481727574755</v>
      </c>
      <c r="P21" s="77">
        <f t="shared" si="2"/>
        <v>103.3607973421927</v>
      </c>
    </row>
    <row r="22" spans="1:16">
      <c r="A22" s="45">
        <v>1009028</v>
      </c>
      <c r="B22" s="46">
        <v>145</v>
      </c>
      <c r="C22" s="47">
        <v>80</v>
      </c>
      <c r="D22" s="48">
        <v>13</v>
      </c>
      <c r="E22" s="74" t="s">
        <v>0</v>
      </c>
      <c r="F22" s="49" t="s">
        <v>84</v>
      </c>
      <c r="G22" s="50"/>
      <c r="H22" s="51" t="s">
        <v>2</v>
      </c>
      <c r="I22" s="52" t="s">
        <v>3</v>
      </c>
      <c r="J22" s="52" t="s">
        <v>4</v>
      </c>
      <c r="K22" s="72" t="s">
        <v>5</v>
      </c>
      <c r="L22" s="76" t="s">
        <v>456</v>
      </c>
      <c r="M22" s="78">
        <v>86.544850498338874</v>
      </c>
      <c r="N22" s="78">
        <f t="shared" si="0"/>
        <v>107.3156146179402</v>
      </c>
      <c r="O22" s="78">
        <f t="shared" si="1"/>
        <v>86.544850498338874</v>
      </c>
      <c r="P22" s="78">
        <f t="shared" si="2"/>
        <v>107.3156146179402</v>
      </c>
    </row>
    <row r="23" spans="1:16">
      <c r="A23" s="36">
        <v>1011669</v>
      </c>
      <c r="B23" s="37">
        <v>155</v>
      </c>
      <c r="C23" s="38">
        <v>80</v>
      </c>
      <c r="D23" s="39">
        <v>13</v>
      </c>
      <c r="E23" s="40" t="s">
        <v>0</v>
      </c>
      <c r="F23" s="41" t="s">
        <v>85</v>
      </c>
      <c r="G23" s="42"/>
      <c r="H23" s="43" t="s">
        <v>2</v>
      </c>
      <c r="I23" s="44" t="s">
        <v>3</v>
      </c>
      <c r="J23" s="44" t="s">
        <v>7</v>
      </c>
      <c r="K23" s="71" t="s">
        <v>5</v>
      </c>
      <c r="L23" s="75" t="s">
        <v>1075</v>
      </c>
      <c r="M23" s="77">
        <v>79.400000000000006</v>
      </c>
      <c r="N23" s="77">
        <f t="shared" si="0"/>
        <v>98.456000000000003</v>
      </c>
      <c r="O23" s="77">
        <f t="shared" si="1"/>
        <v>79.400000000000006</v>
      </c>
      <c r="P23" s="77">
        <f t="shared" si="2"/>
        <v>98.456000000000003</v>
      </c>
    </row>
    <row r="24" spans="1:16">
      <c r="A24" s="45">
        <v>1021167</v>
      </c>
      <c r="B24" s="46">
        <v>155</v>
      </c>
      <c r="C24" s="47">
        <v>80</v>
      </c>
      <c r="D24" s="48">
        <v>13</v>
      </c>
      <c r="E24" s="74" t="s">
        <v>17</v>
      </c>
      <c r="F24" s="49" t="s">
        <v>85</v>
      </c>
      <c r="G24" s="50"/>
      <c r="H24" s="51" t="s">
        <v>3</v>
      </c>
      <c r="I24" s="52" t="s">
        <v>6</v>
      </c>
      <c r="J24" s="52">
        <v>70</v>
      </c>
      <c r="K24" s="72">
        <v>2</v>
      </c>
      <c r="L24" s="76" t="s">
        <v>457</v>
      </c>
      <c r="M24" s="78">
        <v>88.139534883720941</v>
      </c>
      <c r="N24" s="78">
        <f t="shared" si="0"/>
        <v>109.29302325581396</v>
      </c>
      <c r="O24" s="78">
        <f t="shared" si="1"/>
        <v>88.139534883720941</v>
      </c>
      <c r="P24" s="78">
        <f t="shared" si="2"/>
        <v>109.29302325581396</v>
      </c>
    </row>
    <row r="25" spans="1:16">
      <c r="A25" s="36">
        <v>1009093</v>
      </c>
      <c r="B25" s="37">
        <v>165</v>
      </c>
      <c r="C25" s="38">
        <v>80</v>
      </c>
      <c r="D25" s="39">
        <v>13</v>
      </c>
      <c r="E25" s="40" t="s">
        <v>0</v>
      </c>
      <c r="F25" s="41" t="s">
        <v>86</v>
      </c>
      <c r="G25" s="42"/>
      <c r="H25" s="43" t="s">
        <v>2</v>
      </c>
      <c r="I25" s="44" t="s">
        <v>3</v>
      </c>
      <c r="J25" s="44" t="s">
        <v>7</v>
      </c>
      <c r="K25" s="71" t="s">
        <v>5</v>
      </c>
      <c r="L25" s="75" t="s">
        <v>1076</v>
      </c>
      <c r="M25" s="77">
        <v>79.8</v>
      </c>
      <c r="N25" s="77">
        <f t="shared" si="0"/>
        <v>98.951999999999998</v>
      </c>
      <c r="O25" s="77">
        <f t="shared" si="1"/>
        <v>79.8</v>
      </c>
      <c r="P25" s="77">
        <f t="shared" si="2"/>
        <v>98.951999999999998</v>
      </c>
    </row>
    <row r="26" spans="1:16">
      <c r="A26" s="45">
        <v>1022768</v>
      </c>
      <c r="B26" s="46">
        <v>165</v>
      </c>
      <c r="C26" s="47">
        <v>80</v>
      </c>
      <c r="D26" s="48">
        <v>13</v>
      </c>
      <c r="E26" s="74" t="s">
        <v>17</v>
      </c>
      <c r="F26" s="49" t="s">
        <v>86</v>
      </c>
      <c r="G26" s="50"/>
      <c r="H26" s="51" t="s">
        <v>9</v>
      </c>
      <c r="I26" s="52" t="s">
        <v>6</v>
      </c>
      <c r="J26" s="52">
        <v>70</v>
      </c>
      <c r="K26" s="72">
        <v>2</v>
      </c>
      <c r="L26" s="76" t="s">
        <v>459</v>
      </c>
      <c r="M26" s="78">
        <v>92.956810631229246</v>
      </c>
      <c r="N26" s="78">
        <f t="shared" si="0"/>
        <v>115.26644518272427</v>
      </c>
      <c r="O26" s="78">
        <f t="shared" si="1"/>
        <v>92.956810631229246</v>
      </c>
      <c r="P26" s="78">
        <f t="shared" si="2"/>
        <v>115.26644518272427</v>
      </c>
    </row>
    <row r="27" spans="1:16">
      <c r="A27" s="36">
        <v>1009092</v>
      </c>
      <c r="B27" s="37">
        <v>165</v>
      </c>
      <c r="C27" s="38">
        <v>80</v>
      </c>
      <c r="D27" s="39">
        <v>13</v>
      </c>
      <c r="E27" s="40" t="s">
        <v>0</v>
      </c>
      <c r="F27" s="41" t="s">
        <v>87</v>
      </c>
      <c r="G27" s="42"/>
      <c r="H27" s="43" t="s">
        <v>2</v>
      </c>
      <c r="I27" s="44" t="s">
        <v>3</v>
      </c>
      <c r="J27" s="44" t="s">
        <v>7</v>
      </c>
      <c r="K27" s="71" t="s">
        <v>5</v>
      </c>
      <c r="L27" s="75" t="s">
        <v>458</v>
      </c>
      <c r="M27" s="77">
        <v>93.687707641196013</v>
      </c>
      <c r="N27" s="77">
        <f t="shared" si="0"/>
        <v>116.17275747508306</v>
      </c>
      <c r="O27" s="77">
        <f t="shared" si="1"/>
        <v>93.687707641196013</v>
      </c>
      <c r="P27" s="77">
        <f t="shared" si="2"/>
        <v>116.17275747508306</v>
      </c>
    </row>
    <row r="28" spans="1:16">
      <c r="A28" s="45">
        <v>1012762</v>
      </c>
      <c r="B28" s="46">
        <v>175</v>
      </c>
      <c r="C28" s="47">
        <v>80</v>
      </c>
      <c r="D28" s="48">
        <v>14</v>
      </c>
      <c r="E28" s="74" t="s">
        <v>8</v>
      </c>
      <c r="F28" s="49" t="s">
        <v>88</v>
      </c>
      <c r="G28" s="50"/>
      <c r="H28" s="51" t="s">
        <v>3</v>
      </c>
      <c r="I28" s="52" t="s">
        <v>9</v>
      </c>
      <c r="J28" s="52" t="s">
        <v>4</v>
      </c>
      <c r="K28" s="72" t="s">
        <v>5</v>
      </c>
      <c r="L28" s="76" t="s">
        <v>1077</v>
      </c>
      <c r="M28" s="78">
        <v>98.2</v>
      </c>
      <c r="N28" s="78">
        <f t="shared" si="0"/>
        <v>121.768</v>
      </c>
      <c r="O28" s="78">
        <f t="shared" si="1"/>
        <v>98.2</v>
      </c>
      <c r="P28" s="78">
        <f t="shared" si="2"/>
        <v>121.768</v>
      </c>
    </row>
    <row r="29" spans="1:16">
      <c r="A29" s="36">
        <v>1021173</v>
      </c>
      <c r="B29" s="37">
        <v>175</v>
      </c>
      <c r="C29" s="38">
        <v>80</v>
      </c>
      <c r="D29" s="39">
        <v>14</v>
      </c>
      <c r="E29" s="40" t="s">
        <v>17</v>
      </c>
      <c r="F29" s="41" t="s">
        <v>88</v>
      </c>
      <c r="G29" s="42"/>
      <c r="H29" s="43" t="s">
        <v>9</v>
      </c>
      <c r="I29" s="44" t="s">
        <v>6</v>
      </c>
      <c r="J29" s="44">
        <v>70</v>
      </c>
      <c r="K29" s="71">
        <v>2</v>
      </c>
      <c r="L29" s="75" t="s">
        <v>460</v>
      </c>
      <c r="M29" s="77">
        <v>109.47368421052633</v>
      </c>
      <c r="N29" s="77">
        <f t="shared" si="0"/>
        <v>135.74736842105264</v>
      </c>
      <c r="O29" s="77">
        <f t="shared" si="1"/>
        <v>109.47368421052633</v>
      </c>
      <c r="P29" s="77">
        <f t="shared" si="2"/>
        <v>135.74736842105264</v>
      </c>
    </row>
    <row r="30" spans="1:16">
      <c r="A30" s="45">
        <v>1009112</v>
      </c>
      <c r="B30" s="46">
        <v>185</v>
      </c>
      <c r="C30" s="47">
        <v>80</v>
      </c>
      <c r="D30" s="48">
        <v>14</v>
      </c>
      <c r="E30" s="74" t="s">
        <v>0</v>
      </c>
      <c r="F30" s="49" t="s">
        <v>89</v>
      </c>
      <c r="G30" s="50"/>
      <c r="H30" s="51" t="s">
        <v>2</v>
      </c>
      <c r="I30" s="52" t="s">
        <v>3</v>
      </c>
      <c r="J30" s="52" t="s">
        <v>7</v>
      </c>
      <c r="K30" s="72" t="s">
        <v>5</v>
      </c>
      <c r="L30" s="76" t="s">
        <v>461</v>
      </c>
      <c r="M30" s="78">
        <v>121.97368421052632</v>
      </c>
      <c r="N30" s="78">
        <f t="shared" si="0"/>
        <v>151.24736842105264</v>
      </c>
      <c r="O30" s="78">
        <f t="shared" si="1"/>
        <v>121.97368421052632</v>
      </c>
      <c r="P30" s="78">
        <f t="shared" si="2"/>
        <v>151.24736842105264</v>
      </c>
    </row>
    <row r="31" spans="1:16">
      <c r="A31" s="36">
        <v>1022784</v>
      </c>
      <c r="B31" s="37">
        <v>165</v>
      </c>
      <c r="C31" s="38">
        <v>80</v>
      </c>
      <c r="D31" s="39">
        <v>15</v>
      </c>
      <c r="E31" s="40" t="s">
        <v>17</v>
      </c>
      <c r="F31" s="41" t="s">
        <v>90</v>
      </c>
      <c r="G31" s="42"/>
      <c r="H31" s="43" t="s">
        <v>9</v>
      </c>
      <c r="I31" s="44" t="s">
        <v>6</v>
      </c>
      <c r="J31" s="44">
        <v>70</v>
      </c>
      <c r="K31" s="71">
        <v>2</v>
      </c>
      <c r="L31" s="75" t="s">
        <v>462</v>
      </c>
      <c r="M31" s="77">
        <v>111.05263157894737</v>
      </c>
      <c r="N31" s="77">
        <f t="shared" si="0"/>
        <v>137.70526315789473</v>
      </c>
      <c r="O31" s="77">
        <f t="shared" si="1"/>
        <v>111.05263157894737</v>
      </c>
      <c r="P31" s="77">
        <f t="shared" si="2"/>
        <v>137.70526315789473</v>
      </c>
    </row>
    <row r="32" spans="1:16">
      <c r="A32" s="45">
        <v>1018905</v>
      </c>
      <c r="B32" s="46">
        <v>195</v>
      </c>
      <c r="C32" s="47">
        <v>80</v>
      </c>
      <c r="D32" s="48">
        <v>15</v>
      </c>
      <c r="E32" s="74" t="s">
        <v>40</v>
      </c>
      <c r="F32" s="49" t="s">
        <v>91</v>
      </c>
      <c r="G32" s="50" t="s">
        <v>92</v>
      </c>
      <c r="H32" s="51" t="s">
        <v>2</v>
      </c>
      <c r="I32" s="52" t="s">
        <v>3</v>
      </c>
      <c r="J32" s="52" t="s">
        <v>33</v>
      </c>
      <c r="K32" s="72" t="s">
        <v>77</v>
      </c>
      <c r="L32" s="76" t="s">
        <v>463</v>
      </c>
      <c r="M32" s="78">
        <v>154.74193548387098</v>
      </c>
      <c r="N32" s="78">
        <f t="shared" si="0"/>
        <v>191.88</v>
      </c>
      <c r="O32" s="78">
        <f t="shared" si="1"/>
        <v>154.74193548387098</v>
      </c>
      <c r="P32" s="78">
        <f t="shared" si="2"/>
        <v>191.88</v>
      </c>
    </row>
    <row r="33" spans="1:16">
      <c r="A33" s="36">
        <v>1018762</v>
      </c>
      <c r="B33" s="37">
        <v>215</v>
      </c>
      <c r="C33" s="38">
        <v>80</v>
      </c>
      <c r="D33" s="39">
        <v>15</v>
      </c>
      <c r="E33" s="40" t="s">
        <v>40</v>
      </c>
      <c r="F33" s="41" t="s">
        <v>93</v>
      </c>
      <c r="G33" s="42" t="s">
        <v>92</v>
      </c>
      <c r="H33" s="43" t="s">
        <v>2</v>
      </c>
      <c r="I33" s="44" t="s">
        <v>3</v>
      </c>
      <c r="J33" s="44" t="s">
        <v>33</v>
      </c>
      <c r="K33" s="71" t="s">
        <v>77</v>
      </c>
      <c r="L33" s="75" t="s">
        <v>465</v>
      </c>
      <c r="M33" s="77">
        <v>167.06451612903226</v>
      </c>
      <c r="N33" s="77">
        <f t="shared" si="0"/>
        <v>207.16</v>
      </c>
      <c r="O33" s="77">
        <f t="shared" si="1"/>
        <v>167.06451612903226</v>
      </c>
      <c r="P33" s="77">
        <f t="shared" si="2"/>
        <v>207.16</v>
      </c>
    </row>
    <row r="34" spans="1:16">
      <c r="A34" s="45">
        <v>1021714</v>
      </c>
      <c r="B34" s="46">
        <v>205</v>
      </c>
      <c r="C34" s="47">
        <v>80</v>
      </c>
      <c r="D34" s="48">
        <v>16</v>
      </c>
      <c r="E34" s="74" t="s">
        <v>47</v>
      </c>
      <c r="F34" s="49" t="s">
        <v>94</v>
      </c>
      <c r="G34" s="50" t="s">
        <v>79</v>
      </c>
      <c r="H34" s="51" t="s">
        <v>1</v>
      </c>
      <c r="I34" s="52" t="s">
        <v>1</v>
      </c>
      <c r="J34" s="52" t="s">
        <v>1</v>
      </c>
      <c r="K34" s="72" t="s">
        <v>1</v>
      </c>
      <c r="L34" s="76" t="s">
        <v>469</v>
      </c>
      <c r="M34" s="78">
        <v>180.58064516129031</v>
      </c>
      <c r="N34" s="78">
        <f t="shared" si="0"/>
        <v>223.92</v>
      </c>
      <c r="O34" s="78">
        <f t="shared" si="1"/>
        <v>180.58064516129031</v>
      </c>
      <c r="P34" s="78">
        <f t="shared" si="2"/>
        <v>223.92</v>
      </c>
    </row>
    <row r="35" spans="1:16">
      <c r="A35" s="36">
        <v>1018760</v>
      </c>
      <c r="B35" s="37">
        <v>205</v>
      </c>
      <c r="C35" s="38">
        <v>80</v>
      </c>
      <c r="D35" s="39">
        <v>16</v>
      </c>
      <c r="E35" s="40" t="s">
        <v>40</v>
      </c>
      <c r="F35" s="41" t="s">
        <v>95</v>
      </c>
      <c r="G35" s="42" t="s">
        <v>92</v>
      </c>
      <c r="H35" s="43" t="s">
        <v>2</v>
      </c>
      <c r="I35" s="44" t="s">
        <v>3</v>
      </c>
      <c r="J35" s="44" t="s">
        <v>33</v>
      </c>
      <c r="K35" s="71" t="s">
        <v>77</v>
      </c>
      <c r="L35" s="75" t="s">
        <v>468</v>
      </c>
      <c r="M35" s="77">
        <v>177.19354838709677</v>
      </c>
      <c r="N35" s="77">
        <f t="shared" si="0"/>
        <v>219.72</v>
      </c>
      <c r="O35" s="77">
        <f t="shared" si="1"/>
        <v>177.19354838709677</v>
      </c>
      <c r="P35" s="77">
        <f t="shared" si="2"/>
        <v>219.72</v>
      </c>
    </row>
    <row r="36" spans="1:16">
      <c r="A36" s="45">
        <v>2001585</v>
      </c>
      <c r="B36" s="46">
        <v>205</v>
      </c>
      <c r="C36" s="47" t="s">
        <v>11</v>
      </c>
      <c r="D36" s="48">
        <v>16</v>
      </c>
      <c r="E36" s="74" t="s">
        <v>40</v>
      </c>
      <c r="F36" s="49" t="s">
        <v>96</v>
      </c>
      <c r="G36" s="50" t="s">
        <v>92</v>
      </c>
      <c r="H36" s="51" t="s">
        <v>2</v>
      </c>
      <c r="I36" s="52" t="s">
        <v>2</v>
      </c>
      <c r="J36" s="52" t="s">
        <v>38</v>
      </c>
      <c r="K36" s="72" t="s">
        <v>77</v>
      </c>
      <c r="L36" s="76" t="s">
        <v>453</v>
      </c>
      <c r="M36" s="78">
        <v>198.88888888888889</v>
      </c>
      <c r="N36" s="78">
        <f t="shared" si="0"/>
        <v>246.62222222222221</v>
      </c>
      <c r="O36" s="78">
        <f t="shared" si="1"/>
        <v>198.88888888888889</v>
      </c>
      <c r="P36" s="78">
        <f t="shared" si="2"/>
        <v>246.62222222222221</v>
      </c>
    </row>
    <row r="37" spans="1:16">
      <c r="A37" s="79" t="s">
        <v>97</v>
      </c>
      <c r="B37" s="79"/>
      <c r="C37" s="79"/>
      <c r="D37" s="79"/>
      <c r="E37" s="79"/>
      <c r="F37" s="79"/>
      <c r="G37" s="79"/>
      <c r="H37" s="35"/>
      <c r="I37" s="35"/>
      <c r="J37" s="35"/>
      <c r="K37" s="35"/>
      <c r="L37" s="68"/>
      <c r="M37" s="60"/>
      <c r="N37" s="60"/>
      <c r="O37" s="60"/>
      <c r="P37" s="60"/>
    </row>
    <row r="38" spans="1:16">
      <c r="A38" s="36">
        <v>1009732</v>
      </c>
      <c r="B38" s="37">
        <v>185</v>
      </c>
      <c r="C38" s="38">
        <v>75</v>
      </c>
      <c r="D38" s="39">
        <v>14</v>
      </c>
      <c r="E38" s="40" t="s">
        <v>0</v>
      </c>
      <c r="F38" s="41" t="s">
        <v>98</v>
      </c>
      <c r="G38" s="42"/>
      <c r="H38" s="43" t="s">
        <v>2</v>
      </c>
      <c r="I38" s="44" t="s">
        <v>9</v>
      </c>
      <c r="J38" s="44" t="s">
        <v>4</v>
      </c>
      <c r="K38" s="71" t="s">
        <v>5</v>
      </c>
      <c r="L38" s="75" t="s">
        <v>472</v>
      </c>
      <c r="M38" s="77">
        <v>132.09677419354838</v>
      </c>
      <c r="N38" s="77">
        <f t="shared" si="0"/>
        <v>163.79999999999998</v>
      </c>
      <c r="O38" s="77">
        <f t="shared" si="1"/>
        <v>132.09677419354838</v>
      </c>
      <c r="P38" s="77">
        <f t="shared" si="2"/>
        <v>163.79999999999998</v>
      </c>
    </row>
    <row r="39" spans="1:16">
      <c r="A39" s="45">
        <v>2001624</v>
      </c>
      <c r="B39" s="46">
        <v>215</v>
      </c>
      <c r="C39" s="47">
        <v>75</v>
      </c>
      <c r="D39" s="48">
        <v>15</v>
      </c>
      <c r="E39" s="74" t="s">
        <v>40</v>
      </c>
      <c r="F39" s="49" t="s">
        <v>99</v>
      </c>
      <c r="G39" s="50" t="s">
        <v>76</v>
      </c>
      <c r="H39" s="51" t="s">
        <v>2</v>
      </c>
      <c r="I39" s="52" t="s">
        <v>2</v>
      </c>
      <c r="J39" s="52" t="s">
        <v>38</v>
      </c>
      <c r="K39" s="72" t="s">
        <v>77</v>
      </c>
      <c r="L39" s="76" t="s">
        <v>477</v>
      </c>
      <c r="M39" s="78">
        <v>214.69841269841268</v>
      </c>
      <c r="N39" s="78">
        <f t="shared" si="0"/>
        <v>266.22603174603171</v>
      </c>
      <c r="O39" s="78">
        <f t="shared" si="1"/>
        <v>214.69841269841268</v>
      </c>
      <c r="P39" s="78">
        <f t="shared" si="2"/>
        <v>266.22603174603171</v>
      </c>
    </row>
    <row r="40" spans="1:16">
      <c r="A40" s="36">
        <v>2020542</v>
      </c>
      <c r="B40" s="37">
        <v>215</v>
      </c>
      <c r="C40" s="38">
        <v>75</v>
      </c>
      <c r="D40" s="39">
        <v>15</v>
      </c>
      <c r="E40" s="40" t="s">
        <v>48</v>
      </c>
      <c r="F40" s="41" t="s">
        <v>100</v>
      </c>
      <c r="G40" s="42" t="s">
        <v>101</v>
      </c>
      <c r="H40" s="43" t="s">
        <v>41</v>
      </c>
      <c r="I40" s="44" t="s">
        <v>41</v>
      </c>
      <c r="J40" s="44" t="s">
        <v>41</v>
      </c>
      <c r="K40" s="71" t="s">
        <v>41</v>
      </c>
      <c r="L40" s="75" t="s">
        <v>478</v>
      </c>
      <c r="M40" s="77">
        <v>225.26984126984124</v>
      </c>
      <c r="N40" s="77">
        <f t="shared" si="0"/>
        <v>279.33460317460316</v>
      </c>
      <c r="O40" s="77">
        <f t="shared" si="1"/>
        <v>225.26984126984124</v>
      </c>
      <c r="P40" s="77">
        <f t="shared" si="2"/>
        <v>279.33460317460316</v>
      </c>
    </row>
    <row r="41" spans="1:16">
      <c r="A41" s="45">
        <v>1013548</v>
      </c>
      <c r="B41" s="46">
        <v>235</v>
      </c>
      <c r="C41" s="47">
        <v>75</v>
      </c>
      <c r="D41" s="48">
        <v>15</v>
      </c>
      <c r="E41" s="74" t="s">
        <v>18</v>
      </c>
      <c r="F41" s="49" t="s">
        <v>102</v>
      </c>
      <c r="G41" s="50"/>
      <c r="H41" s="51" t="s">
        <v>9</v>
      </c>
      <c r="I41" s="52" t="s">
        <v>6</v>
      </c>
      <c r="J41" s="52" t="s">
        <v>7</v>
      </c>
      <c r="K41" s="72" t="s">
        <v>5</v>
      </c>
      <c r="L41" s="76" t="s">
        <v>480</v>
      </c>
      <c r="M41" s="78">
        <v>184</v>
      </c>
      <c r="N41" s="78">
        <f t="shared" si="0"/>
        <v>228.16</v>
      </c>
      <c r="O41" s="78">
        <f t="shared" si="1"/>
        <v>184</v>
      </c>
      <c r="P41" s="78">
        <f t="shared" si="2"/>
        <v>228.16</v>
      </c>
    </row>
    <row r="42" spans="1:16">
      <c r="A42" s="36">
        <v>1013530</v>
      </c>
      <c r="B42" s="37">
        <v>235</v>
      </c>
      <c r="C42" s="38">
        <v>75</v>
      </c>
      <c r="D42" s="39">
        <v>15</v>
      </c>
      <c r="E42" s="40" t="s">
        <v>18</v>
      </c>
      <c r="F42" s="41" t="s">
        <v>103</v>
      </c>
      <c r="G42" s="42"/>
      <c r="H42" s="43" t="s">
        <v>9</v>
      </c>
      <c r="I42" s="44" t="s">
        <v>6</v>
      </c>
      <c r="J42" s="44" t="s">
        <v>7</v>
      </c>
      <c r="K42" s="71" t="s">
        <v>5</v>
      </c>
      <c r="L42" s="75" t="s">
        <v>479</v>
      </c>
      <c r="M42" s="77">
        <v>189.52</v>
      </c>
      <c r="N42" s="77">
        <f t="shared" si="0"/>
        <v>235.00480000000002</v>
      </c>
      <c r="O42" s="77">
        <f t="shared" si="1"/>
        <v>189.52</v>
      </c>
      <c r="P42" s="77">
        <f t="shared" si="2"/>
        <v>235.00480000000002</v>
      </c>
    </row>
    <row r="43" spans="1:16">
      <c r="A43" s="45">
        <v>2001372</v>
      </c>
      <c r="B43" s="46">
        <v>235</v>
      </c>
      <c r="C43" s="47">
        <v>75</v>
      </c>
      <c r="D43" s="48">
        <v>15</v>
      </c>
      <c r="E43" s="74" t="s">
        <v>40</v>
      </c>
      <c r="F43" s="49" t="s">
        <v>104</v>
      </c>
      <c r="G43" s="50" t="s">
        <v>76</v>
      </c>
      <c r="H43" s="51" t="s">
        <v>2</v>
      </c>
      <c r="I43" s="52" t="s">
        <v>2</v>
      </c>
      <c r="J43" s="52" t="s">
        <v>38</v>
      </c>
      <c r="K43" s="72" t="s">
        <v>77</v>
      </c>
      <c r="L43" s="76" t="s">
        <v>1078</v>
      </c>
      <c r="M43" s="78">
        <v>215</v>
      </c>
      <c r="N43" s="78">
        <f t="shared" si="0"/>
        <v>266.60000000000002</v>
      </c>
      <c r="O43" s="78">
        <f t="shared" si="1"/>
        <v>215</v>
      </c>
      <c r="P43" s="78">
        <f t="shared" si="2"/>
        <v>266.60000000000002</v>
      </c>
    </row>
    <row r="44" spans="1:16">
      <c r="A44" s="36">
        <v>2020844</v>
      </c>
      <c r="B44" s="37">
        <v>235</v>
      </c>
      <c r="C44" s="38">
        <v>75</v>
      </c>
      <c r="D44" s="39">
        <v>15</v>
      </c>
      <c r="E44" s="54" t="s">
        <v>55</v>
      </c>
      <c r="F44" s="41" t="s">
        <v>42</v>
      </c>
      <c r="G44" s="42" t="s">
        <v>92</v>
      </c>
      <c r="H44" s="43"/>
      <c r="I44" s="44"/>
      <c r="J44" s="44"/>
      <c r="K44" s="71"/>
      <c r="L44" s="75" t="s">
        <v>482</v>
      </c>
      <c r="M44" s="77">
        <v>230.3174603174603</v>
      </c>
      <c r="N44" s="77">
        <f t="shared" si="0"/>
        <v>285.5936507936508</v>
      </c>
      <c r="O44" s="77">
        <f t="shared" si="1"/>
        <v>230.3174603174603</v>
      </c>
      <c r="P44" s="77">
        <f t="shared" si="2"/>
        <v>285.5936507936508</v>
      </c>
    </row>
    <row r="45" spans="1:16">
      <c r="A45" s="45">
        <v>2020656</v>
      </c>
      <c r="B45" s="46">
        <v>235</v>
      </c>
      <c r="C45" s="47">
        <v>75</v>
      </c>
      <c r="D45" s="48">
        <v>15</v>
      </c>
      <c r="E45" s="74" t="s">
        <v>48</v>
      </c>
      <c r="F45" s="49" t="s">
        <v>105</v>
      </c>
      <c r="G45" s="50" t="s">
        <v>101</v>
      </c>
      <c r="H45" s="51" t="s">
        <v>41</v>
      </c>
      <c r="I45" s="52" t="s">
        <v>41</v>
      </c>
      <c r="J45" s="52" t="s">
        <v>41</v>
      </c>
      <c r="K45" s="72" t="s">
        <v>41</v>
      </c>
      <c r="L45" s="76" t="s">
        <v>483</v>
      </c>
      <c r="M45" s="78">
        <v>241.68253968253967</v>
      </c>
      <c r="N45" s="78">
        <f t="shared" si="0"/>
        <v>299.68634920634918</v>
      </c>
      <c r="O45" s="78">
        <f t="shared" si="1"/>
        <v>241.68253968253967</v>
      </c>
      <c r="P45" s="78">
        <f t="shared" si="2"/>
        <v>299.68634920634918</v>
      </c>
    </row>
    <row r="46" spans="1:16">
      <c r="A46" s="36">
        <v>1018911</v>
      </c>
      <c r="B46" s="37">
        <v>235</v>
      </c>
      <c r="C46" s="38">
        <v>75</v>
      </c>
      <c r="D46" s="39">
        <v>15</v>
      </c>
      <c r="E46" s="40" t="s">
        <v>40</v>
      </c>
      <c r="F46" s="41" t="s">
        <v>106</v>
      </c>
      <c r="G46" s="42" t="s">
        <v>76</v>
      </c>
      <c r="H46" s="43" t="s">
        <v>3</v>
      </c>
      <c r="I46" s="44" t="s">
        <v>3</v>
      </c>
      <c r="J46" s="44" t="s">
        <v>38</v>
      </c>
      <c r="K46" s="71" t="s">
        <v>77</v>
      </c>
      <c r="L46" s="75" t="s">
        <v>1079</v>
      </c>
      <c r="M46" s="77">
        <v>178.3</v>
      </c>
      <c r="N46" s="77">
        <f t="shared" si="0"/>
        <v>221.09200000000001</v>
      </c>
      <c r="O46" s="77">
        <f t="shared" si="1"/>
        <v>178.3</v>
      </c>
      <c r="P46" s="77">
        <f t="shared" si="2"/>
        <v>221.09200000000001</v>
      </c>
    </row>
    <row r="47" spans="1:16">
      <c r="A47" s="45">
        <v>1023440</v>
      </c>
      <c r="B47" s="46">
        <v>235</v>
      </c>
      <c r="C47" s="47">
        <v>75</v>
      </c>
      <c r="D47" s="48">
        <v>15</v>
      </c>
      <c r="E47" s="53" t="s">
        <v>55</v>
      </c>
      <c r="F47" s="49" t="s">
        <v>106</v>
      </c>
      <c r="G47" s="50" t="s">
        <v>92</v>
      </c>
      <c r="H47" s="51"/>
      <c r="I47" s="52"/>
      <c r="J47" s="52"/>
      <c r="K47" s="72"/>
      <c r="L47" s="76" t="s">
        <v>481</v>
      </c>
      <c r="M47" s="78">
        <v>193.32258064516128</v>
      </c>
      <c r="N47" s="78">
        <f t="shared" si="0"/>
        <v>239.72</v>
      </c>
      <c r="O47" s="78">
        <f t="shared" si="1"/>
        <v>193.32258064516128</v>
      </c>
      <c r="P47" s="78">
        <f t="shared" si="2"/>
        <v>239.72</v>
      </c>
    </row>
    <row r="48" spans="1:16">
      <c r="A48" s="36">
        <v>1005392</v>
      </c>
      <c r="B48" s="37">
        <v>225</v>
      </c>
      <c r="C48" s="38">
        <v>75</v>
      </c>
      <c r="D48" s="39">
        <v>16</v>
      </c>
      <c r="E48" s="40" t="s">
        <v>30</v>
      </c>
      <c r="F48" s="41" t="s">
        <v>107</v>
      </c>
      <c r="G48" s="42"/>
      <c r="H48" s="43" t="s">
        <v>3</v>
      </c>
      <c r="I48" s="44" t="s">
        <v>3</v>
      </c>
      <c r="J48" s="44">
        <v>70</v>
      </c>
      <c r="K48" s="71">
        <v>2</v>
      </c>
      <c r="L48" s="75" t="s">
        <v>495</v>
      </c>
      <c r="M48" s="77">
        <v>202.57142857142858</v>
      </c>
      <c r="N48" s="77">
        <f t="shared" si="0"/>
        <v>251.18857142857144</v>
      </c>
      <c r="O48" s="77">
        <f t="shared" si="1"/>
        <v>202.57142857142858</v>
      </c>
      <c r="P48" s="77">
        <f t="shared" si="2"/>
        <v>251.18857142857144</v>
      </c>
    </row>
    <row r="49" spans="1:16">
      <c r="A49" s="45">
        <v>1013520</v>
      </c>
      <c r="B49" s="46">
        <v>225</v>
      </c>
      <c r="C49" s="47">
        <v>75</v>
      </c>
      <c r="D49" s="48">
        <v>16</v>
      </c>
      <c r="E49" s="74" t="s">
        <v>18</v>
      </c>
      <c r="F49" s="49" t="s">
        <v>107</v>
      </c>
      <c r="G49" s="50"/>
      <c r="H49" s="51" t="s">
        <v>9</v>
      </c>
      <c r="I49" s="52" t="s">
        <v>9</v>
      </c>
      <c r="J49" s="52" t="s">
        <v>7</v>
      </c>
      <c r="K49" s="72" t="s">
        <v>5</v>
      </c>
      <c r="L49" s="76" t="s">
        <v>496</v>
      </c>
      <c r="M49" s="78">
        <v>202.57142857142858</v>
      </c>
      <c r="N49" s="78">
        <f t="shared" si="0"/>
        <v>251.18857142857144</v>
      </c>
      <c r="O49" s="78">
        <f t="shared" si="1"/>
        <v>202.57142857142858</v>
      </c>
      <c r="P49" s="78">
        <f t="shared" si="2"/>
        <v>251.18857142857144</v>
      </c>
    </row>
    <row r="50" spans="1:16">
      <c r="A50" s="36">
        <v>1018915</v>
      </c>
      <c r="B50" s="37">
        <v>225</v>
      </c>
      <c r="C50" s="38">
        <v>75</v>
      </c>
      <c r="D50" s="39">
        <v>16</v>
      </c>
      <c r="E50" s="40" t="s">
        <v>40</v>
      </c>
      <c r="F50" s="41" t="s">
        <v>108</v>
      </c>
      <c r="G50" s="42" t="s">
        <v>76</v>
      </c>
      <c r="H50" s="43" t="s">
        <v>3</v>
      </c>
      <c r="I50" s="44" t="s">
        <v>3</v>
      </c>
      <c r="J50" s="44" t="s">
        <v>38</v>
      </c>
      <c r="K50" s="71" t="s">
        <v>77</v>
      </c>
      <c r="L50" s="75" t="s">
        <v>1080</v>
      </c>
      <c r="M50" s="77">
        <v>198</v>
      </c>
      <c r="N50" s="77">
        <f t="shared" si="0"/>
        <v>245.52</v>
      </c>
      <c r="O50" s="77">
        <f t="shared" si="1"/>
        <v>198</v>
      </c>
      <c r="P50" s="77">
        <f t="shared" si="2"/>
        <v>245.52</v>
      </c>
    </row>
    <row r="51" spans="1:16">
      <c r="A51" s="45">
        <v>1023442</v>
      </c>
      <c r="B51" s="46">
        <v>225</v>
      </c>
      <c r="C51" s="47">
        <v>75</v>
      </c>
      <c r="D51" s="48">
        <v>16</v>
      </c>
      <c r="E51" s="53" t="s">
        <v>55</v>
      </c>
      <c r="F51" s="49">
        <v>108</v>
      </c>
      <c r="G51" s="50" t="s">
        <v>92</v>
      </c>
      <c r="H51" s="51"/>
      <c r="I51" s="52"/>
      <c r="J51" s="52"/>
      <c r="K51" s="72"/>
      <c r="L51" s="76" t="s">
        <v>497</v>
      </c>
      <c r="M51" s="78">
        <v>218.82539682539684</v>
      </c>
      <c r="N51" s="78">
        <f t="shared" si="0"/>
        <v>271.34349206349208</v>
      </c>
      <c r="O51" s="78">
        <f t="shared" si="1"/>
        <v>218.82539682539684</v>
      </c>
      <c r="P51" s="78">
        <f t="shared" si="2"/>
        <v>271.34349206349208</v>
      </c>
    </row>
    <row r="52" spans="1:16">
      <c r="A52" s="36">
        <v>2001929</v>
      </c>
      <c r="B52" s="37">
        <v>225</v>
      </c>
      <c r="C52" s="38">
        <v>75</v>
      </c>
      <c r="D52" s="39">
        <v>16</v>
      </c>
      <c r="E52" s="40" t="s">
        <v>40</v>
      </c>
      <c r="F52" s="41" t="s">
        <v>109</v>
      </c>
      <c r="G52" s="42" t="s">
        <v>92</v>
      </c>
      <c r="H52" s="43" t="s">
        <v>2</v>
      </c>
      <c r="I52" s="44" t="s">
        <v>2</v>
      </c>
      <c r="J52" s="44" t="s">
        <v>38</v>
      </c>
      <c r="K52" s="71" t="s">
        <v>77</v>
      </c>
      <c r="L52" s="75" t="s">
        <v>1081</v>
      </c>
      <c r="M52" s="77">
        <v>229</v>
      </c>
      <c r="N52" s="77">
        <f t="shared" si="0"/>
        <v>283.95999999999998</v>
      </c>
      <c r="O52" s="77">
        <f t="shared" si="1"/>
        <v>229</v>
      </c>
      <c r="P52" s="77">
        <f t="shared" si="2"/>
        <v>283.95999999999998</v>
      </c>
    </row>
    <row r="53" spans="1:16">
      <c r="A53" s="45">
        <v>2020692</v>
      </c>
      <c r="B53" s="46">
        <v>225</v>
      </c>
      <c r="C53" s="47">
        <v>75</v>
      </c>
      <c r="D53" s="48">
        <v>16</v>
      </c>
      <c r="E53" s="53" t="s">
        <v>55</v>
      </c>
      <c r="F53" s="49" t="s">
        <v>44</v>
      </c>
      <c r="G53" s="50" t="s">
        <v>92</v>
      </c>
      <c r="H53" s="51"/>
      <c r="I53" s="52"/>
      <c r="J53" s="52"/>
      <c r="K53" s="72"/>
      <c r="L53" s="76" t="s">
        <v>498</v>
      </c>
      <c r="M53" s="78">
        <v>250.51</v>
      </c>
      <c r="N53" s="78">
        <f t="shared" si="0"/>
        <v>310.63239999999996</v>
      </c>
      <c r="O53" s="78">
        <f t="shared" si="1"/>
        <v>250.51</v>
      </c>
      <c r="P53" s="78">
        <f t="shared" si="2"/>
        <v>310.63239999999996</v>
      </c>
    </row>
    <row r="54" spans="1:16">
      <c r="A54" s="36">
        <v>2020650</v>
      </c>
      <c r="B54" s="37">
        <v>225</v>
      </c>
      <c r="C54" s="38">
        <v>75</v>
      </c>
      <c r="D54" s="39">
        <v>16</v>
      </c>
      <c r="E54" s="40" t="s">
        <v>48</v>
      </c>
      <c r="F54" s="41" t="s">
        <v>78</v>
      </c>
      <c r="G54" s="42" t="s">
        <v>79</v>
      </c>
      <c r="H54" s="43" t="s">
        <v>41</v>
      </c>
      <c r="I54" s="44" t="s">
        <v>41</v>
      </c>
      <c r="J54" s="44" t="s">
        <v>41</v>
      </c>
      <c r="K54" s="71" t="s">
        <v>41</v>
      </c>
      <c r="L54" s="75" t="s">
        <v>499</v>
      </c>
      <c r="M54" s="77">
        <v>276.74</v>
      </c>
      <c r="N54" s="77">
        <f t="shared" si="0"/>
        <v>343.1576</v>
      </c>
      <c r="O54" s="77">
        <f t="shared" si="1"/>
        <v>276.74</v>
      </c>
      <c r="P54" s="77">
        <f t="shared" si="2"/>
        <v>343.1576</v>
      </c>
    </row>
    <row r="55" spans="1:16">
      <c r="A55" s="45">
        <v>1009203</v>
      </c>
      <c r="B55" s="46">
        <v>235</v>
      </c>
      <c r="C55" s="47">
        <v>75</v>
      </c>
      <c r="D55" s="48">
        <v>16</v>
      </c>
      <c r="E55" s="74" t="s">
        <v>30</v>
      </c>
      <c r="F55" s="49" t="s">
        <v>110</v>
      </c>
      <c r="G55" s="50"/>
      <c r="H55" s="51" t="s">
        <v>9</v>
      </c>
      <c r="I55" s="52" t="s">
        <v>6</v>
      </c>
      <c r="J55" s="52">
        <v>71</v>
      </c>
      <c r="K55" s="72">
        <v>2</v>
      </c>
      <c r="L55" s="76" t="s">
        <v>502</v>
      </c>
      <c r="M55" s="78">
        <v>206.03174603174605</v>
      </c>
      <c r="N55" s="78">
        <f t="shared" si="0"/>
        <v>255.4793650793651</v>
      </c>
      <c r="O55" s="78">
        <f t="shared" si="1"/>
        <v>206.03174603174605</v>
      </c>
      <c r="P55" s="78">
        <f t="shared" si="2"/>
        <v>255.4793650793651</v>
      </c>
    </row>
    <row r="56" spans="1:16">
      <c r="A56" s="36">
        <v>1004314</v>
      </c>
      <c r="B56" s="37">
        <v>235</v>
      </c>
      <c r="C56" s="38">
        <v>75</v>
      </c>
      <c r="D56" s="39">
        <v>16</v>
      </c>
      <c r="E56" s="40" t="s">
        <v>30</v>
      </c>
      <c r="F56" s="41" t="s">
        <v>110</v>
      </c>
      <c r="G56" s="42"/>
      <c r="H56" s="43" t="s">
        <v>3</v>
      </c>
      <c r="I56" s="44" t="s">
        <v>3</v>
      </c>
      <c r="J56" s="44" t="s">
        <v>7</v>
      </c>
      <c r="K56" s="71" t="s">
        <v>5</v>
      </c>
      <c r="L56" s="75" t="s">
        <v>501</v>
      </c>
      <c r="M56" s="77">
        <v>206.03174603174605</v>
      </c>
      <c r="N56" s="77">
        <f t="shared" si="0"/>
        <v>255.4793650793651</v>
      </c>
      <c r="O56" s="77">
        <f t="shared" si="1"/>
        <v>206.03174603174605</v>
      </c>
      <c r="P56" s="77">
        <f t="shared" si="2"/>
        <v>255.4793650793651</v>
      </c>
    </row>
    <row r="57" spans="1:16">
      <c r="A57" s="45">
        <v>1023444</v>
      </c>
      <c r="B57" s="46">
        <v>235</v>
      </c>
      <c r="C57" s="47">
        <v>75</v>
      </c>
      <c r="D57" s="48">
        <v>16</v>
      </c>
      <c r="E57" s="53" t="s">
        <v>55</v>
      </c>
      <c r="F57" s="49" t="s">
        <v>423</v>
      </c>
      <c r="G57" s="50" t="s">
        <v>92</v>
      </c>
      <c r="H57" s="51"/>
      <c r="I57" s="52"/>
      <c r="J57" s="52"/>
      <c r="K57" s="72"/>
      <c r="L57" s="76" t="s">
        <v>692</v>
      </c>
      <c r="M57" s="78">
        <v>212.1269841269841</v>
      </c>
      <c r="N57" s="78">
        <f t="shared" si="0"/>
        <v>263.03746031746027</v>
      </c>
      <c r="O57" s="78">
        <f t="shared" si="1"/>
        <v>212.1269841269841</v>
      </c>
      <c r="P57" s="78">
        <f t="shared" si="2"/>
        <v>263.03746031746027</v>
      </c>
    </row>
    <row r="58" spans="1:16">
      <c r="A58" s="36">
        <v>1018758</v>
      </c>
      <c r="B58" s="37">
        <v>245</v>
      </c>
      <c r="C58" s="38">
        <v>75</v>
      </c>
      <c r="D58" s="39">
        <v>16</v>
      </c>
      <c r="E58" s="40" t="s">
        <v>40</v>
      </c>
      <c r="F58" s="41" t="s">
        <v>111</v>
      </c>
      <c r="G58" s="42" t="s">
        <v>76</v>
      </c>
      <c r="H58" s="43" t="s">
        <v>3</v>
      </c>
      <c r="I58" s="44" t="s">
        <v>3</v>
      </c>
      <c r="J58" s="44" t="s">
        <v>38</v>
      </c>
      <c r="K58" s="71" t="s">
        <v>77</v>
      </c>
      <c r="L58" s="75" t="s">
        <v>1082</v>
      </c>
      <c r="M58" s="77">
        <v>242.3</v>
      </c>
      <c r="N58" s="77">
        <f t="shared" si="0"/>
        <v>300.452</v>
      </c>
      <c r="O58" s="77">
        <f t="shared" si="1"/>
        <v>242.3</v>
      </c>
      <c r="P58" s="77">
        <f t="shared" si="2"/>
        <v>300.452</v>
      </c>
    </row>
    <row r="59" spans="1:16">
      <c r="A59" s="45">
        <v>1023446</v>
      </c>
      <c r="B59" s="46">
        <v>245</v>
      </c>
      <c r="C59" s="47">
        <v>75</v>
      </c>
      <c r="D59" s="48">
        <v>16</v>
      </c>
      <c r="E59" s="53" t="s">
        <v>55</v>
      </c>
      <c r="F59" s="49">
        <v>111</v>
      </c>
      <c r="G59" s="50" t="s">
        <v>92</v>
      </c>
      <c r="H59" s="51"/>
      <c r="I59" s="52"/>
      <c r="J59" s="52"/>
      <c r="K59" s="72"/>
      <c r="L59" s="76" t="s">
        <v>503</v>
      </c>
      <c r="M59" s="78">
        <v>257.30650154798758</v>
      </c>
      <c r="N59" s="78">
        <f t="shared" si="0"/>
        <v>319.06006191950462</v>
      </c>
      <c r="O59" s="78">
        <f t="shared" si="1"/>
        <v>257.30650154798758</v>
      </c>
      <c r="P59" s="78">
        <f t="shared" si="2"/>
        <v>319.06006191950462</v>
      </c>
    </row>
    <row r="60" spans="1:16">
      <c r="A60" s="36">
        <v>2001376</v>
      </c>
      <c r="B60" s="37">
        <v>245</v>
      </c>
      <c r="C60" s="38">
        <v>75</v>
      </c>
      <c r="D60" s="39">
        <v>16</v>
      </c>
      <c r="E60" s="40" t="s">
        <v>40</v>
      </c>
      <c r="F60" s="41" t="s">
        <v>112</v>
      </c>
      <c r="G60" s="42" t="s">
        <v>76</v>
      </c>
      <c r="H60" s="43" t="s">
        <v>3</v>
      </c>
      <c r="I60" s="44" t="s">
        <v>2</v>
      </c>
      <c r="J60" s="44" t="s">
        <v>38</v>
      </c>
      <c r="K60" s="71" t="s">
        <v>77</v>
      </c>
      <c r="L60" s="75" t="s">
        <v>1083</v>
      </c>
      <c r="M60" s="77">
        <v>256</v>
      </c>
      <c r="N60" s="77">
        <f t="shared" si="0"/>
        <v>317.44</v>
      </c>
      <c r="O60" s="77">
        <f t="shared" si="1"/>
        <v>256</v>
      </c>
      <c r="P60" s="77">
        <f t="shared" si="2"/>
        <v>317.44</v>
      </c>
    </row>
    <row r="61" spans="1:16">
      <c r="A61" s="45">
        <v>2020850</v>
      </c>
      <c r="B61" s="46">
        <v>245</v>
      </c>
      <c r="C61" s="47">
        <v>75</v>
      </c>
      <c r="D61" s="48">
        <v>16</v>
      </c>
      <c r="E61" s="53" t="s">
        <v>55</v>
      </c>
      <c r="F61" s="49" t="s">
        <v>45</v>
      </c>
      <c r="G61" s="50" t="s">
        <v>92</v>
      </c>
      <c r="H61" s="51"/>
      <c r="I61" s="52"/>
      <c r="J61" s="52"/>
      <c r="K61" s="72"/>
      <c r="L61" s="76" t="s">
        <v>504</v>
      </c>
      <c r="M61" s="78">
        <v>277.02786377708981</v>
      </c>
      <c r="N61" s="78">
        <f t="shared" si="0"/>
        <v>343.51455108359136</v>
      </c>
      <c r="O61" s="78">
        <f t="shared" si="1"/>
        <v>277.02786377708981</v>
      </c>
      <c r="P61" s="78">
        <f t="shared" si="2"/>
        <v>343.51455108359136</v>
      </c>
    </row>
    <row r="62" spans="1:16">
      <c r="A62" s="36">
        <v>2020539</v>
      </c>
      <c r="B62" s="37">
        <v>245</v>
      </c>
      <c r="C62" s="38">
        <v>75</v>
      </c>
      <c r="D62" s="39">
        <v>16</v>
      </c>
      <c r="E62" s="40" t="s">
        <v>48</v>
      </c>
      <c r="F62" s="41" t="s">
        <v>81</v>
      </c>
      <c r="G62" s="42" t="s">
        <v>79</v>
      </c>
      <c r="H62" s="43" t="s">
        <v>41</v>
      </c>
      <c r="I62" s="44" t="s">
        <v>41</v>
      </c>
      <c r="J62" s="44" t="s">
        <v>41</v>
      </c>
      <c r="K62" s="71" t="s">
        <v>41</v>
      </c>
      <c r="L62" s="75" t="s">
        <v>505</v>
      </c>
      <c r="M62" s="77">
        <v>290.71207430340559</v>
      </c>
      <c r="N62" s="77">
        <f t="shared" si="0"/>
        <v>360.48297213622294</v>
      </c>
      <c r="O62" s="77">
        <f t="shared" si="1"/>
        <v>290.71207430340559</v>
      </c>
      <c r="P62" s="77">
        <f t="shared" si="2"/>
        <v>360.48297213622294</v>
      </c>
    </row>
    <row r="63" spans="1:16">
      <c r="A63" s="45">
        <v>1018895</v>
      </c>
      <c r="B63" s="46">
        <v>265</v>
      </c>
      <c r="C63" s="47">
        <v>75</v>
      </c>
      <c r="D63" s="48">
        <v>16</v>
      </c>
      <c r="E63" s="74" t="s">
        <v>40</v>
      </c>
      <c r="F63" s="49" t="s">
        <v>113</v>
      </c>
      <c r="G63" s="50" t="s">
        <v>76</v>
      </c>
      <c r="H63" s="51" t="s">
        <v>3</v>
      </c>
      <c r="I63" s="52" t="s">
        <v>3</v>
      </c>
      <c r="J63" s="52" t="s">
        <v>38</v>
      </c>
      <c r="K63" s="72" t="s">
        <v>77</v>
      </c>
      <c r="L63" s="76" t="s">
        <v>1084</v>
      </c>
      <c r="M63" s="78">
        <v>258</v>
      </c>
      <c r="N63" s="78">
        <f t="shared" si="0"/>
        <v>319.92</v>
      </c>
      <c r="O63" s="78">
        <f t="shared" si="1"/>
        <v>258</v>
      </c>
      <c r="P63" s="78">
        <f t="shared" si="2"/>
        <v>319.92</v>
      </c>
    </row>
    <row r="64" spans="1:16">
      <c r="A64" s="36">
        <v>1023450</v>
      </c>
      <c r="B64" s="37">
        <v>265</v>
      </c>
      <c r="C64" s="38">
        <v>75</v>
      </c>
      <c r="D64" s="39">
        <v>16</v>
      </c>
      <c r="E64" s="54" t="s">
        <v>55</v>
      </c>
      <c r="F64" s="41">
        <v>116</v>
      </c>
      <c r="G64" s="42" t="s">
        <v>92</v>
      </c>
      <c r="H64" s="43"/>
      <c r="I64" s="44"/>
      <c r="J64" s="44"/>
      <c r="K64" s="71"/>
      <c r="L64" s="75" t="s">
        <v>506</v>
      </c>
      <c r="M64" s="77">
        <v>277.02786377708981</v>
      </c>
      <c r="N64" s="77">
        <f t="shared" si="0"/>
        <v>343.51455108359136</v>
      </c>
      <c r="O64" s="77">
        <f t="shared" si="1"/>
        <v>277.02786377708981</v>
      </c>
      <c r="P64" s="77">
        <f t="shared" si="2"/>
        <v>343.51455108359136</v>
      </c>
    </row>
    <row r="65" spans="1:16">
      <c r="A65" s="45">
        <v>2020544</v>
      </c>
      <c r="B65" s="46">
        <v>265</v>
      </c>
      <c r="C65" s="47">
        <v>75</v>
      </c>
      <c r="D65" s="48">
        <v>16</v>
      </c>
      <c r="E65" s="74" t="s">
        <v>48</v>
      </c>
      <c r="F65" s="49" t="s">
        <v>114</v>
      </c>
      <c r="G65" s="50" t="s">
        <v>101</v>
      </c>
      <c r="H65" s="51" t="s">
        <v>41</v>
      </c>
      <c r="I65" s="52" t="s">
        <v>41</v>
      </c>
      <c r="J65" s="52" t="s">
        <v>41</v>
      </c>
      <c r="K65" s="72" t="s">
        <v>41</v>
      </c>
      <c r="L65" s="76" t="s">
        <v>508</v>
      </c>
      <c r="M65" s="78">
        <v>310.76219512195121</v>
      </c>
      <c r="N65" s="78">
        <f t="shared" si="0"/>
        <v>385.34512195121948</v>
      </c>
      <c r="O65" s="78">
        <f t="shared" si="1"/>
        <v>310.76219512195121</v>
      </c>
      <c r="P65" s="78">
        <f t="shared" si="2"/>
        <v>385.34512195121948</v>
      </c>
    </row>
    <row r="66" spans="1:16">
      <c r="A66" s="36">
        <v>2001312</v>
      </c>
      <c r="B66" s="37">
        <v>265</v>
      </c>
      <c r="C66" s="38">
        <v>75</v>
      </c>
      <c r="D66" s="39">
        <v>16</v>
      </c>
      <c r="E66" s="40" t="s">
        <v>40</v>
      </c>
      <c r="F66" s="41" t="s">
        <v>115</v>
      </c>
      <c r="G66" s="42" t="s">
        <v>76</v>
      </c>
      <c r="H66" s="43" t="s">
        <v>3</v>
      </c>
      <c r="I66" s="44" t="s">
        <v>2</v>
      </c>
      <c r="J66" s="44" t="s">
        <v>38</v>
      </c>
      <c r="K66" s="71" t="s">
        <v>77</v>
      </c>
      <c r="L66" s="75" t="s">
        <v>507</v>
      </c>
      <c r="M66" s="77">
        <v>300.71207430340553</v>
      </c>
      <c r="N66" s="77">
        <f t="shared" si="0"/>
        <v>372.88297213622286</v>
      </c>
      <c r="O66" s="77">
        <f t="shared" si="1"/>
        <v>300.71207430340553</v>
      </c>
      <c r="P66" s="77">
        <f t="shared" si="2"/>
        <v>372.88297213622286</v>
      </c>
    </row>
    <row r="67" spans="1:16">
      <c r="A67" s="45">
        <v>2001378</v>
      </c>
      <c r="B67" s="46">
        <v>285</v>
      </c>
      <c r="C67" s="47">
        <v>75</v>
      </c>
      <c r="D67" s="48">
        <v>16</v>
      </c>
      <c r="E67" s="74" t="s">
        <v>40</v>
      </c>
      <c r="F67" s="49" t="s">
        <v>116</v>
      </c>
      <c r="G67" s="50" t="s">
        <v>76</v>
      </c>
      <c r="H67" s="51" t="s">
        <v>3</v>
      </c>
      <c r="I67" s="52" t="s">
        <v>2</v>
      </c>
      <c r="J67" s="52" t="s">
        <v>38</v>
      </c>
      <c r="K67" s="72" t="s">
        <v>77</v>
      </c>
      <c r="L67" s="76" t="s">
        <v>1085</v>
      </c>
      <c r="M67" s="78">
        <v>299.5</v>
      </c>
      <c r="N67" s="78">
        <f t="shared" si="0"/>
        <v>371.38</v>
      </c>
      <c r="O67" s="78">
        <f t="shared" si="1"/>
        <v>299.5</v>
      </c>
      <c r="P67" s="78">
        <f t="shared" si="2"/>
        <v>371.38</v>
      </c>
    </row>
    <row r="68" spans="1:16">
      <c r="A68" s="36">
        <v>2020871</v>
      </c>
      <c r="B68" s="37">
        <v>285</v>
      </c>
      <c r="C68" s="38">
        <v>75</v>
      </c>
      <c r="D68" s="39">
        <v>16</v>
      </c>
      <c r="E68" s="54" t="s">
        <v>55</v>
      </c>
      <c r="F68" s="41" t="s">
        <v>46</v>
      </c>
      <c r="G68" s="42" t="s">
        <v>92</v>
      </c>
      <c r="H68" s="43"/>
      <c r="I68" s="44"/>
      <c r="J68" s="44"/>
      <c r="K68" s="71"/>
      <c r="L68" s="75" t="s">
        <v>509</v>
      </c>
      <c r="M68" s="77">
        <v>326.09756097560972</v>
      </c>
      <c r="N68" s="77">
        <f t="shared" si="0"/>
        <v>404.36097560975605</v>
      </c>
      <c r="O68" s="77">
        <f t="shared" si="1"/>
        <v>326.09756097560972</v>
      </c>
      <c r="P68" s="77">
        <f t="shared" si="2"/>
        <v>404.36097560975605</v>
      </c>
    </row>
    <row r="69" spans="1:16">
      <c r="A69" s="45">
        <v>2020557</v>
      </c>
      <c r="B69" s="46">
        <v>315</v>
      </c>
      <c r="C69" s="47">
        <v>75</v>
      </c>
      <c r="D69" s="48">
        <v>16</v>
      </c>
      <c r="E69" s="74" t="s">
        <v>48</v>
      </c>
      <c r="F69" s="49" t="s">
        <v>117</v>
      </c>
      <c r="G69" s="50" t="s">
        <v>79</v>
      </c>
      <c r="H69" s="51" t="s">
        <v>41</v>
      </c>
      <c r="I69" s="52" t="s">
        <v>41</v>
      </c>
      <c r="J69" s="52" t="s">
        <v>41</v>
      </c>
      <c r="K69" s="72" t="s">
        <v>41</v>
      </c>
      <c r="L69" s="76" t="s">
        <v>1086</v>
      </c>
      <c r="M69" s="78">
        <v>321.2</v>
      </c>
      <c r="N69" s="78">
        <f t="shared" si="0"/>
        <v>398.28800000000001</v>
      </c>
      <c r="O69" s="78">
        <f t="shared" si="1"/>
        <v>321.2</v>
      </c>
      <c r="P69" s="78">
        <f t="shared" si="2"/>
        <v>398.28800000000001</v>
      </c>
    </row>
    <row r="70" spans="1:16">
      <c r="A70" s="79" t="s">
        <v>118</v>
      </c>
      <c r="B70" s="79"/>
      <c r="C70" s="79"/>
      <c r="D70" s="79"/>
      <c r="E70" s="79"/>
      <c r="F70" s="79"/>
      <c r="G70" s="79"/>
      <c r="H70" s="35"/>
      <c r="I70" s="35"/>
      <c r="J70" s="35"/>
      <c r="K70" s="35"/>
      <c r="L70" s="68"/>
      <c r="M70" s="60"/>
      <c r="N70" s="60"/>
      <c r="O70" s="60"/>
      <c r="P70" s="60"/>
    </row>
    <row r="71" spans="1:16">
      <c r="A71" s="36">
        <v>1006811</v>
      </c>
      <c r="B71" s="37">
        <v>135</v>
      </c>
      <c r="C71" s="38">
        <v>70</v>
      </c>
      <c r="D71" s="39">
        <v>13</v>
      </c>
      <c r="E71" s="40" t="s">
        <v>0</v>
      </c>
      <c r="F71" s="41" t="s">
        <v>119</v>
      </c>
      <c r="G71" s="42"/>
      <c r="H71" s="43" t="s">
        <v>2</v>
      </c>
      <c r="I71" s="44" t="s">
        <v>3</v>
      </c>
      <c r="J71" s="44" t="s">
        <v>4</v>
      </c>
      <c r="K71" s="71" t="s">
        <v>5</v>
      </c>
      <c r="L71" s="75" t="s">
        <v>511</v>
      </c>
      <c r="M71" s="77">
        <v>78.538205980066451</v>
      </c>
      <c r="N71" s="77">
        <f t="shared" si="0"/>
        <v>97.387375415282392</v>
      </c>
      <c r="O71" s="77">
        <f t="shared" si="1"/>
        <v>78.538205980066451</v>
      </c>
      <c r="P71" s="77">
        <f t="shared" si="2"/>
        <v>97.387375415282392</v>
      </c>
    </row>
    <row r="72" spans="1:16">
      <c r="A72" s="45">
        <v>1011650</v>
      </c>
      <c r="B72" s="46">
        <v>145</v>
      </c>
      <c r="C72" s="47">
        <v>70</v>
      </c>
      <c r="D72" s="48">
        <v>13</v>
      </c>
      <c r="E72" s="74" t="s">
        <v>0</v>
      </c>
      <c r="F72" s="49" t="s">
        <v>120</v>
      </c>
      <c r="G72" s="50"/>
      <c r="H72" s="51" t="s">
        <v>2</v>
      </c>
      <c r="I72" s="52" t="s">
        <v>3</v>
      </c>
      <c r="J72" s="52" t="s">
        <v>4</v>
      </c>
      <c r="K72" s="72" t="s">
        <v>5</v>
      </c>
      <c r="L72" s="76" t="s">
        <v>512</v>
      </c>
      <c r="M72" s="78">
        <v>90.6</v>
      </c>
      <c r="N72" s="78">
        <f t="shared" si="0"/>
        <v>112.34399999999999</v>
      </c>
      <c r="O72" s="78">
        <f t="shared" si="1"/>
        <v>90.6</v>
      </c>
      <c r="P72" s="78">
        <f t="shared" si="2"/>
        <v>112.34399999999999</v>
      </c>
    </row>
    <row r="73" spans="1:16">
      <c r="A73" s="36">
        <v>1018519</v>
      </c>
      <c r="B73" s="37">
        <v>155</v>
      </c>
      <c r="C73" s="38">
        <v>70</v>
      </c>
      <c r="D73" s="39">
        <v>13</v>
      </c>
      <c r="E73" s="40" t="s">
        <v>8</v>
      </c>
      <c r="F73" s="41" t="s">
        <v>84</v>
      </c>
      <c r="G73" s="42"/>
      <c r="H73" s="43" t="s">
        <v>3</v>
      </c>
      <c r="I73" s="44" t="s">
        <v>9</v>
      </c>
      <c r="J73" s="44" t="s">
        <v>4</v>
      </c>
      <c r="K73" s="71" t="s">
        <v>5</v>
      </c>
      <c r="L73" s="75" t="s">
        <v>513</v>
      </c>
      <c r="M73" s="77">
        <v>81.760797342192689</v>
      </c>
      <c r="N73" s="77">
        <f t="shared" si="0"/>
        <v>101.38338870431893</v>
      </c>
      <c r="O73" s="77">
        <f t="shared" si="1"/>
        <v>81.760797342192689</v>
      </c>
      <c r="P73" s="77">
        <f t="shared" si="2"/>
        <v>101.38338870431893</v>
      </c>
    </row>
    <row r="74" spans="1:16">
      <c r="A74" s="45">
        <v>1011623</v>
      </c>
      <c r="B74" s="46">
        <v>165</v>
      </c>
      <c r="C74" s="47">
        <v>70</v>
      </c>
      <c r="D74" s="48">
        <v>13</v>
      </c>
      <c r="E74" s="74" t="s">
        <v>0</v>
      </c>
      <c r="F74" s="49" t="s">
        <v>85</v>
      </c>
      <c r="G74" s="50"/>
      <c r="H74" s="51" t="s">
        <v>2</v>
      </c>
      <c r="I74" s="52" t="s">
        <v>3</v>
      </c>
      <c r="J74" s="52" t="s">
        <v>7</v>
      </c>
      <c r="K74" s="72" t="s">
        <v>5</v>
      </c>
      <c r="L74" s="76" t="s">
        <v>1087</v>
      </c>
      <c r="M74" s="78">
        <v>75.2</v>
      </c>
      <c r="N74" s="78">
        <f t="shared" si="0"/>
        <v>93.248000000000005</v>
      </c>
      <c r="O74" s="78">
        <f t="shared" si="1"/>
        <v>75.2</v>
      </c>
      <c r="P74" s="78">
        <f t="shared" si="2"/>
        <v>93.248000000000005</v>
      </c>
    </row>
    <row r="75" spans="1:16">
      <c r="A75" s="36">
        <v>1022769</v>
      </c>
      <c r="B75" s="37">
        <v>165</v>
      </c>
      <c r="C75" s="38">
        <v>70</v>
      </c>
      <c r="D75" s="39">
        <v>13</v>
      </c>
      <c r="E75" s="40" t="s">
        <v>17</v>
      </c>
      <c r="F75" s="41" t="s">
        <v>85</v>
      </c>
      <c r="G75" s="42"/>
      <c r="H75" s="43" t="s">
        <v>9</v>
      </c>
      <c r="I75" s="44" t="s">
        <v>6</v>
      </c>
      <c r="J75" s="44">
        <v>70</v>
      </c>
      <c r="K75" s="71">
        <v>2</v>
      </c>
      <c r="L75" s="75" t="s">
        <v>514</v>
      </c>
      <c r="M75" s="77">
        <v>89.767441860465112</v>
      </c>
      <c r="N75" s="77">
        <f t="shared" si="0"/>
        <v>111.31162790697674</v>
      </c>
      <c r="O75" s="77">
        <f t="shared" si="1"/>
        <v>89.767441860465112</v>
      </c>
      <c r="P75" s="77">
        <f t="shared" si="2"/>
        <v>111.31162790697674</v>
      </c>
    </row>
    <row r="76" spans="1:16">
      <c r="A76" s="45">
        <v>1009019</v>
      </c>
      <c r="B76" s="46">
        <v>165</v>
      </c>
      <c r="C76" s="47">
        <v>70</v>
      </c>
      <c r="D76" s="48">
        <v>13</v>
      </c>
      <c r="E76" s="74" t="s">
        <v>0</v>
      </c>
      <c r="F76" s="49" t="s">
        <v>121</v>
      </c>
      <c r="G76" s="50"/>
      <c r="H76" s="51" t="s">
        <v>2</v>
      </c>
      <c r="I76" s="52" t="s">
        <v>3</v>
      </c>
      <c r="J76" s="52" t="s">
        <v>7</v>
      </c>
      <c r="K76" s="72" t="s">
        <v>5</v>
      </c>
      <c r="L76" s="76" t="s">
        <v>1088</v>
      </c>
      <c r="M76" s="78">
        <v>77.400000000000006</v>
      </c>
      <c r="N76" s="78">
        <f t="shared" si="0"/>
        <v>95.976000000000013</v>
      </c>
      <c r="O76" s="78">
        <f t="shared" si="1"/>
        <v>77.400000000000006</v>
      </c>
      <c r="P76" s="78">
        <f t="shared" si="2"/>
        <v>95.976000000000013</v>
      </c>
    </row>
    <row r="77" spans="1:16">
      <c r="A77" s="36">
        <v>1022770</v>
      </c>
      <c r="B77" s="37">
        <v>165</v>
      </c>
      <c r="C77" s="38">
        <v>70</v>
      </c>
      <c r="D77" s="39">
        <v>13</v>
      </c>
      <c r="E77" s="40" t="s">
        <v>17</v>
      </c>
      <c r="F77" s="41" t="s">
        <v>121</v>
      </c>
      <c r="G77" s="42"/>
      <c r="H77" s="43" t="s">
        <v>6</v>
      </c>
      <c r="I77" s="44" t="s">
        <v>6</v>
      </c>
      <c r="J77" s="44">
        <v>71</v>
      </c>
      <c r="K77" s="71">
        <v>2</v>
      </c>
      <c r="L77" s="75" t="s">
        <v>515</v>
      </c>
      <c r="M77" s="77">
        <v>92.425249169435219</v>
      </c>
      <c r="N77" s="77">
        <f t="shared" si="0"/>
        <v>114.60730897009967</v>
      </c>
      <c r="O77" s="77">
        <f t="shared" si="1"/>
        <v>92.425249169435219</v>
      </c>
      <c r="P77" s="77">
        <f t="shared" si="2"/>
        <v>114.60730897009967</v>
      </c>
    </row>
    <row r="78" spans="1:16">
      <c r="A78" s="45">
        <v>1011670</v>
      </c>
      <c r="B78" s="46">
        <v>175</v>
      </c>
      <c r="C78" s="47">
        <v>70</v>
      </c>
      <c r="D78" s="48">
        <v>13</v>
      </c>
      <c r="E78" s="74" t="s">
        <v>0</v>
      </c>
      <c r="F78" s="49" t="s">
        <v>122</v>
      </c>
      <c r="G78" s="50"/>
      <c r="H78" s="51" t="s">
        <v>2</v>
      </c>
      <c r="I78" s="52" t="s">
        <v>3</v>
      </c>
      <c r="J78" s="52" t="s">
        <v>7</v>
      </c>
      <c r="K78" s="72" t="s">
        <v>5</v>
      </c>
      <c r="L78" s="76" t="s">
        <v>1089</v>
      </c>
      <c r="M78" s="78">
        <v>76.36</v>
      </c>
      <c r="N78" s="78">
        <f t="shared" si="0"/>
        <v>94.686399999999992</v>
      </c>
      <c r="O78" s="78">
        <f t="shared" si="1"/>
        <v>76.36</v>
      </c>
      <c r="P78" s="78">
        <f t="shared" si="2"/>
        <v>94.686399999999992</v>
      </c>
    </row>
    <row r="79" spans="1:16">
      <c r="A79" s="36">
        <v>1021168</v>
      </c>
      <c r="B79" s="37">
        <v>175</v>
      </c>
      <c r="C79" s="38">
        <v>70</v>
      </c>
      <c r="D79" s="39">
        <v>13</v>
      </c>
      <c r="E79" s="40" t="s">
        <v>17</v>
      </c>
      <c r="F79" s="41" t="s">
        <v>122</v>
      </c>
      <c r="G79" s="42"/>
      <c r="H79" s="43" t="s">
        <v>9</v>
      </c>
      <c r="I79" s="44" t="s">
        <v>6</v>
      </c>
      <c r="J79" s="44">
        <v>70</v>
      </c>
      <c r="K79" s="71">
        <v>2</v>
      </c>
      <c r="L79" s="75" t="s">
        <v>518</v>
      </c>
      <c r="M79" s="77">
        <v>91.362126245847179</v>
      </c>
      <c r="N79" s="77">
        <f t="shared" ref="N79:N142" si="3">M79*1.24</f>
        <v>113.2890365448505</v>
      </c>
      <c r="O79" s="77">
        <f t="shared" ref="O79:O142" si="4">M79*(1-$P$11)</f>
        <v>91.362126245847179</v>
      </c>
      <c r="P79" s="77">
        <f t="shared" ref="P79:P142" si="5">N79*(1-$P$11)</f>
        <v>113.2890365448505</v>
      </c>
    </row>
    <row r="80" spans="1:16">
      <c r="A80" s="45">
        <v>1022773</v>
      </c>
      <c r="B80" s="46">
        <v>175</v>
      </c>
      <c r="C80" s="47">
        <v>70</v>
      </c>
      <c r="D80" s="48">
        <v>13</v>
      </c>
      <c r="E80" s="74" t="s">
        <v>17</v>
      </c>
      <c r="F80" s="49" t="s">
        <v>123</v>
      </c>
      <c r="G80" s="50"/>
      <c r="H80" s="51" t="s">
        <v>9</v>
      </c>
      <c r="I80" s="52" t="s">
        <v>6</v>
      </c>
      <c r="J80" s="52">
        <v>70</v>
      </c>
      <c r="K80" s="72">
        <v>2</v>
      </c>
      <c r="L80" s="76" t="s">
        <v>517</v>
      </c>
      <c r="M80" s="78">
        <v>94.285714285714292</v>
      </c>
      <c r="N80" s="78">
        <f t="shared" si="3"/>
        <v>116.91428571428573</v>
      </c>
      <c r="O80" s="78">
        <f t="shared" si="4"/>
        <v>94.285714285714292</v>
      </c>
      <c r="P80" s="78">
        <f t="shared" si="5"/>
        <v>116.91428571428573</v>
      </c>
    </row>
    <row r="81" spans="1:16">
      <c r="A81" s="36">
        <v>1009094</v>
      </c>
      <c r="B81" s="37">
        <v>185</v>
      </c>
      <c r="C81" s="38">
        <v>70</v>
      </c>
      <c r="D81" s="39">
        <v>13</v>
      </c>
      <c r="E81" s="40" t="s">
        <v>0</v>
      </c>
      <c r="F81" s="41" t="s">
        <v>124</v>
      </c>
      <c r="G81" s="42"/>
      <c r="H81" s="43" t="s">
        <v>2</v>
      </c>
      <c r="I81" s="44" t="s">
        <v>3</v>
      </c>
      <c r="J81" s="44" t="s">
        <v>7</v>
      </c>
      <c r="K81" s="71" t="s">
        <v>5</v>
      </c>
      <c r="L81" s="75" t="s">
        <v>1090</v>
      </c>
      <c r="M81" s="77">
        <v>97.6</v>
      </c>
      <c r="N81" s="77">
        <f t="shared" si="3"/>
        <v>121.02399999999999</v>
      </c>
      <c r="O81" s="77">
        <f t="shared" si="4"/>
        <v>97.6</v>
      </c>
      <c r="P81" s="77">
        <f t="shared" si="5"/>
        <v>121.02399999999999</v>
      </c>
    </row>
    <row r="82" spans="1:16">
      <c r="A82" s="45">
        <v>1022775</v>
      </c>
      <c r="B82" s="46">
        <v>185</v>
      </c>
      <c r="C82" s="47">
        <v>70</v>
      </c>
      <c r="D82" s="48">
        <v>13</v>
      </c>
      <c r="E82" s="74" t="s">
        <v>17</v>
      </c>
      <c r="F82" s="49" t="s">
        <v>124</v>
      </c>
      <c r="G82" s="50"/>
      <c r="H82" s="51" t="s">
        <v>9</v>
      </c>
      <c r="I82" s="52" t="s">
        <v>6</v>
      </c>
      <c r="J82" s="52">
        <v>70</v>
      </c>
      <c r="K82" s="72">
        <v>2</v>
      </c>
      <c r="L82" s="76" t="s">
        <v>519</v>
      </c>
      <c r="M82" s="78">
        <v>112.63157894736842</v>
      </c>
      <c r="N82" s="78">
        <f t="shared" si="3"/>
        <v>139.66315789473686</v>
      </c>
      <c r="O82" s="78">
        <f t="shared" si="4"/>
        <v>112.63157894736842</v>
      </c>
      <c r="P82" s="78">
        <f t="shared" si="5"/>
        <v>139.66315789473686</v>
      </c>
    </row>
    <row r="83" spans="1:16">
      <c r="A83" s="36">
        <v>1009089</v>
      </c>
      <c r="B83" s="37">
        <v>155</v>
      </c>
      <c r="C83" s="38">
        <v>70</v>
      </c>
      <c r="D83" s="39">
        <v>14</v>
      </c>
      <c r="E83" s="40" t="s">
        <v>0</v>
      </c>
      <c r="F83" s="41" t="s">
        <v>125</v>
      </c>
      <c r="G83" s="42"/>
      <c r="H83" s="43" t="s">
        <v>2</v>
      </c>
      <c r="I83" s="44" t="s">
        <v>3</v>
      </c>
      <c r="J83" s="44" t="s">
        <v>10</v>
      </c>
      <c r="K83" s="71" t="s">
        <v>5</v>
      </c>
      <c r="L83" s="75" t="s">
        <v>521</v>
      </c>
      <c r="M83" s="77">
        <v>94.551495016611298</v>
      </c>
      <c r="N83" s="77">
        <f t="shared" si="3"/>
        <v>117.24385382059801</v>
      </c>
      <c r="O83" s="77">
        <f t="shared" si="4"/>
        <v>94.551495016611298</v>
      </c>
      <c r="P83" s="77">
        <f t="shared" si="5"/>
        <v>117.24385382059801</v>
      </c>
    </row>
    <row r="84" spans="1:16">
      <c r="A84" s="45">
        <v>1022776</v>
      </c>
      <c r="B84" s="46">
        <v>155</v>
      </c>
      <c r="C84" s="47">
        <v>70</v>
      </c>
      <c r="D84" s="48">
        <v>14</v>
      </c>
      <c r="E84" s="74" t="s">
        <v>17</v>
      </c>
      <c r="F84" s="49" t="s">
        <v>125</v>
      </c>
      <c r="G84" s="50"/>
      <c r="H84" s="51" t="s">
        <v>9</v>
      </c>
      <c r="I84" s="52" t="s">
        <v>6</v>
      </c>
      <c r="J84" s="52">
        <v>70</v>
      </c>
      <c r="K84" s="72">
        <v>2</v>
      </c>
      <c r="L84" s="76" t="s">
        <v>520</v>
      </c>
      <c r="M84" s="78">
        <v>94.551495016611298</v>
      </c>
      <c r="N84" s="78">
        <f t="shared" si="3"/>
        <v>117.24385382059801</v>
      </c>
      <c r="O84" s="78">
        <f t="shared" si="4"/>
        <v>94.551495016611298</v>
      </c>
      <c r="P84" s="78">
        <f t="shared" si="5"/>
        <v>117.24385382059801</v>
      </c>
    </row>
    <row r="85" spans="1:16">
      <c r="A85" s="36">
        <v>1012243</v>
      </c>
      <c r="B85" s="37">
        <v>165</v>
      </c>
      <c r="C85" s="38">
        <v>70</v>
      </c>
      <c r="D85" s="39">
        <v>14</v>
      </c>
      <c r="E85" s="40" t="s">
        <v>8</v>
      </c>
      <c r="F85" s="41" t="s">
        <v>126</v>
      </c>
      <c r="G85" s="42"/>
      <c r="H85" s="43" t="s">
        <v>3</v>
      </c>
      <c r="I85" s="44" t="s">
        <v>6</v>
      </c>
      <c r="J85" s="44" t="s">
        <v>4</v>
      </c>
      <c r="K85" s="71" t="s">
        <v>5</v>
      </c>
      <c r="L85" s="75" t="s">
        <v>1091</v>
      </c>
      <c r="M85" s="77">
        <v>76.2</v>
      </c>
      <c r="N85" s="77">
        <f t="shared" si="3"/>
        <v>94.488</v>
      </c>
      <c r="O85" s="77">
        <f t="shared" si="4"/>
        <v>76.2</v>
      </c>
      <c r="P85" s="77">
        <f t="shared" si="5"/>
        <v>94.488</v>
      </c>
    </row>
    <row r="86" spans="1:16">
      <c r="A86" s="45">
        <v>1021170</v>
      </c>
      <c r="B86" s="46">
        <v>165</v>
      </c>
      <c r="C86" s="47">
        <v>70</v>
      </c>
      <c r="D86" s="48">
        <v>14</v>
      </c>
      <c r="E86" s="74" t="s">
        <v>17</v>
      </c>
      <c r="F86" s="49" t="s">
        <v>126</v>
      </c>
      <c r="G86" s="50"/>
      <c r="H86" s="51" t="s">
        <v>3</v>
      </c>
      <c r="I86" s="52" t="s">
        <v>6</v>
      </c>
      <c r="J86" s="52">
        <v>70</v>
      </c>
      <c r="K86" s="72">
        <v>2</v>
      </c>
      <c r="L86" s="76" t="s">
        <v>522</v>
      </c>
      <c r="M86" s="78">
        <v>97.740863787375417</v>
      </c>
      <c r="N86" s="78">
        <f t="shared" si="3"/>
        <v>121.19867109634552</v>
      </c>
      <c r="O86" s="78">
        <f t="shared" si="4"/>
        <v>97.740863787375417</v>
      </c>
      <c r="P86" s="78">
        <f t="shared" si="5"/>
        <v>121.19867109634552</v>
      </c>
    </row>
    <row r="87" spans="1:16">
      <c r="A87" s="36">
        <v>1012244</v>
      </c>
      <c r="B87" s="37">
        <v>165</v>
      </c>
      <c r="C87" s="38">
        <v>70</v>
      </c>
      <c r="D87" s="39">
        <v>14</v>
      </c>
      <c r="E87" s="40" t="s">
        <v>8</v>
      </c>
      <c r="F87" s="41" t="s">
        <v>127</v>
      </c>
      <c r="G87" s="42"/>
      <c r="H87" s="43" t="s">
        <v>3</v>
      </c>
      <c r="I87" s="44" t="s">
        <v>9</v>
      </c>
      <c r="J87" s="44" t="s">
        <v>4</v>
      </c>
      <c r="K87" s="71" t="s">
        <v>5</v>
      </c>
      <c r="L87" s="75" t="s">
        <v>1092</v>
      </c>
      <c r="M87" s="77">
        <v>78.67</v>
      </c>
      <c r="N87" s="77">
        <f t="shared" si="3"/>
        <v>97.550799999999995</v>
      </c>
      <c r="O87" s="77">
        <f t="shared" si="4"/>
        <v>78.67</v>
      </c>
      <c r="P87" s="77">
        <f t="shared" si="5"/>
        <v>97.550799999999995</v>
      </c>
    </row>
    <row r="88" spans="1:16">
      <c r="A88" s="45">
        <v>1022778</v>
      </c>
      <c r="B88" s="46">
        <v>165</v>
      </c>
      <c r="C88" s="47">
        <v>70</v>
      </c>
      <c r="D88" s="48">
        <v>14</v>
      </c>
      <c r="E88" s="74" t="s">
        <v>17</v>
      </c>
      <c r="F88" s="49" t="s">
        <v>127</v>
      </c>
      <c r="G88" s="50"/>
      <c r="H88" s="51" t="s">
        <v>9</v>
      </c>
      <c r="I88" s="52" t="s">
        <v>15</v>
      </c>
      <c r="J88" s="52">
        <v>71</v>
      </c>
      <c r="K88" s="72">
        <v>2</v>
      </c>
      <c r="L88" s="76" t="s">
        <v>523</v>
      </c>
      <c r="M88" s="78">
        <v>99.671052631578945</v>
      </c>
      <c r="N88" s="78">
        <f t="shared" si="3"/>
        <v>123.59210526315789</v>
      </c>
      <c r="O88" s="78">
        <f t="shared" si="4"/>
        <v>99.671052631578945</v>
      </c>
      <c r="P88" s="78">
        <f t="shared" si="5"/>
        <v>123.59210526315789</v>
      </c>
    </row>
    <row r="89" spans="1:16">
      <c r="A89" s="36">
        <v>1012761</v>
      </c>
      <c r="B89" s="37">
        <v>175</v>
      </c>
      <c r="C89" s="38">
        <v>70</v>
      </c>
      <c r="D89" s="39">
        <v>14</v>
      </c>
      <c r="E89" s="40" t="s">
        <v>8</v>
      </c>
      <c r="F89" s="41" t="s">
        <v>128</v>
      </c>
      <c r="G89" s="42"/>
      <c r="H89" s="43" t="s">
        <v>3</v>
      </c>
      <c r="I89" s="44" t="s">
        <v>9</v>
      </c>
      <c r="J89" s="44" t="s">
        <v>4</v>
      </c>
      <c r="K89" s="71" t="s">
        <v>5</v>
      </c>
      <c r="L89" s="75" t="s">
        <v>1093</v>
      </c>
      <c r="M89" s="77">
        <v>98.2</v>
      </c>
      <c r="N89" s="77">
        <f t="shared" si="3"/>
        <v>121.768</v>
      </c>
      <c r="O89" s="77">
        <f t="shared" si="4"/>
        <v>98.2</v>
      </c>
      <c r="P89" s="77">
        <f t="shared" si="5"/>
        <v>121.768</v>
      </c>
    </row>
    <row r="90" spans="1:16">
      <c r="A90" s="45">
        <v>1020977</v>
      </c>
      <c r="B90" s="46">
        <v>175</v>
      </c>
      <c r="C90" s="47">
        <v>70</v>
      </c>
      <c r="D90" s="48">
        <v>14</v>
      </c>
      <c r="E90" s="74" t="s">
        <v>17</v>
      </c>
      <c r="F90" s="49" t="s">
        <v>128</v>
      </c>
      <c r="G90" s="50"/>
      <c r="H90" s="51" t="s">
        <v>9</v>
      </c>
      <c r="I90" s="52" t="s">
        <v>6</v>
      </c>
      <c r="J90" s="52">
        <v>70</v>
      </c>
      <c r="K90" s="72">
        <v>2</v>
      </c>
      <c r="L90" s="76" t="s">
        <v>525</v>
      </c>
      <c r="M90" s="78">
        <v>119.21052631578948</v>
      </c>
      <c r="N90" s="78">
        <f t="shared" si="3"/>
        <v>147.82105263157897</v>
      </c>
      <c r="O90" s="78">
        <f t="shared" si="4"/>
        <v>119.21052631578948</v>
      </c>
      <c r="P90" s="78">
        <f t="shared" si="5"/>
        <v>147.82105263157897</v>
      </c>
    </row>
    <row r="91" spans="1:16">
      <c r="A91" s="36">
        <v>1012253</v>
      </c>
      <c r="B91" s="37">
        <v>175</v>
      </c>
      <c r="C91" s="38">
        <v>70</v>
      </c>
      <c r="D91" s="39">
        <v>14</v>
      </c>
      <c r="E91" s="40" t="s">
        <v>8</v>
      </c>
      <c r="F91" s="41" t="s">
        <v>129</v>
      </c>
      <c r="G91" s="42"/>
      <c r="H91" s="43" t="s">
        <v>9</v>
      </c>
      <c r="I91" s="44" t="s">
        <v>9</v>
      </c>
      <c r="J91" s="44" t="s">
        <v>4</v>
      </c>
      <c r="K91" s="71" t="s">
        <v>5</v>
      </c>
      <c r="L91" s="75" t="s">
        <v>1094</v>
      </c>
      <c r="M91" s="77">
        <v>106.2</v>
      </c>
      <c r="N91" s="77">
        <f t="shared" si="3"/>
        <v>131.68800000000002</v>
      </c>
      <c r="O91" s="77">
        <f t="shared" si="4"/>
        <v>106.2</v>
      </c>
      <c r="P91" s="77">
        <f t="shared" si="5"/>
        <v>131.68800000000002</v>
      </c>
    </row>
    <row r="92" spans="1:16">
      <c r="A92" s="45">
        <v>1021172</v>
      </c>
      <c r="B92" s="46">
        <v>175</v>
      </c>
      <c r="C92" s="47">
        <v>70</v>
      </c>
      <c r="D92" s="48">
        <v>14</v>
      </c>
      <c r="E92" s="74" t="s">
        <v>17</v>
      </c>
      <c r="F92" s="49" t="s">
        <v>129</v>
      </c>
      <c r="G92" s="50"/>
      <c r="H92" s="51" t="s">
        <v>9</v>
      </c>
      <c r="I92" s="52" t="s">
        <v>6</v>
      </c>
      <c r="J92" s="52">
        <v>71</v>
      </c>
      <c r="K92" s="72">
        <v>2</v>
      </c>
      <c r="L92" s="76" t="s">
        <v>526</v>
      </c>
      <c r="M92" s="78">
        <v>129.07894736842107</v>
      </c>
      <c r="N92" s="78">
        <f t="shared" si="3"/>
        <v>160.05789473684212</v>
      </c>
      <c r="O92" s="78">
        <f t="shared" si="4"/>
        <v>129.07894736842107</v>
      </c>
      <c r="P92" s="78">
        <f t="shared" si="5"/>
        <v>160.05789473684212</v>
      </c>
    </row>
    <row r="93" spans="1:16">
      <c r="A93" s="36">
        <v>1012265</v>
      </c>
      <c r="B93" s="37">
        <v>185</v>
      </c>
      <c r="C93" s="38">
        <v>70</v>
      </c>
      <c r="D93" s="39">
        <v>14</v>
      </c>
      <c r="E93" s="40" t="s">
        <v>8</v>
      </c>
      <c r="F93" s="41" t="s">
        <v>88</v>
      </c>
      <c r="G93" s="42"/>
      <c r="H93" s="43" t="s">
        <v>3</v>
      </c>
      <c r="I93" s="44" t="s">
        <v>9</v>
      </c>
      <c r="J93" s="44" t="s">
        <v>4</v>
      </c>
      <c r="K93" s="71" t="s">
        <v>5</v>
      </c>
      <c r="L93" s="75" t="s">
        <v>1095</v>
      </c>
      <c r="M93" s="77">
        <v>109.2</v>
      </c>
      <c r="N93" s="77">
        <f t="shared" si="3"/>
        <v>135.40800000000002</v>
      </c>
      <c r="O93" s="77">
        <f t="shared" si="4"/>
        <v>109.2</v>
      </c>
      <c r="P93" s="77">
        <f t="shared" si="5"/>
        <v>135.40800000000002</v>
      </c>
    </row>
    <row r="94" spans="1:16">
      <c r="A94" s="45">
        <v>1021178</v>
      </c>
      <c r="B94" s="46">
        <v>185</v>
      </c>
      <c r="C94" s="47">
        <v>70</v>
      </c>
      <c r="D94" s="48">
        <v>14</v>
      </c>
      <c r="E94" s="74" t="s">
        <v>17</v>
      </c>
      <c r="F94" s="49" t="s">
        <v>88</v>
      </c>
      <c r="G94" s="50"/>
      <c r="H94" s="51" t="s">
        <v>9</v>
      </c>
      <c r="I94" s="52" t="s">
        <v>6</v>
      </c>
      <c r="J94" s="52">
        <v>70</v>
      </c>
      <c r="K94" s="72">
        <v>2</v>
      </c>
      <c r="L94" s="76" t="s">
        <v>529</v>
      </c>
      <c r="M94" s="78">
        <v>130.46052631578948</v>
      </c>
      <c r="N94" s="78">
        <f t="shared" si="3"/>
        <v>161.77105263157895</v>
      </c>
      <c r="O94" s="78">
        <f t="shared" si="4"/>
        <v>130.46052631578948</v>
      </c>
      <c r="P94" s="78">
        <f t="shared" si="5"/>
        <v>161.77105263157895</v>
      </c>
    </row>
    <row r="95" spans="1:16">
      <c r="A95" s="36">
        <v>1022781</v>
      </c>
      <c r="B95" s="37">
        <v>185</v>
      </c>
      <c r="C95" s="38">
        <v>70</v>
      </c>
      <c r="D95" s="39">
        <v>14</v>
      </c>
      <c r="E95" s="40" t="s">
        <v>17</v>
      </c>
      <c r="F95" s="41" t="s">
        <v>130</v>
      </c>
      <c r="G95" s="42"/>
      <c r="H95" s="43" t="s">
        <v>9</v>
      </c>
      <c r="I95" s="44" t="s">
        <v>6</v>
      </c>
      <c r="J95" s="44">
        <v>70</v>
      </c>
      <c r="K95" s="71">
        <v>2</v>
      </c>
      <c r="L95" s="75" t="s">
        <v>528</v>
      </c>
      <c r="M95" s="77">
        <v>132.09677419354838</v>
      </c>
      <c r="N95" s="77">
        <f t="shared" si="3"/>
        <v>163.79999999999998</v>
      </c>
      <c r="O95" s="77">
        <f t="shared" si="4"/>
        <v>132.09677419354838</v>
      </c>
      <c r="P95" s="77">
        <f t="shared" si="5"/>
        <v>163.79999999999998</v>
      </c>
    </row>
    <row r="96" spans="1:16">
      <c r="A96" s="45">
        <v>1012280</v>
      </c>
      <c r="B96" s="46">
        <v>195</v>
      </c>
      <c r="C96" s="47">
        <v>70</v>
      </c>
      <c r="D96" s="48">
        <v>14</v>
      </c>
      <c r="E96" s="74" t="s">
        <v>8</v>
      </c>
      <c r="F96" s="49" t="s">
        <v>89</v>
      </c>
      <c r="G96" s="50"/>
      <c r="H96" s="51" t="s">
        <v>9</v>
      </c>
      <c r="I96" s="52" t="s">
        <v>9</v>
      </c>
      <c r="J96" s="52" t="s">
        <v>4</v>
      </c>
      <c r="K96" s="72" t="s">
        <v>5</v>
      </c>
      <c r="L96" s="76" t="s">
        <v>1096</v>
      </c>
      <c r="M96" s="78">
        <v>122.2</v>
      </c>
      <c r="N96" s="78">
        <f t="shared" si="3"/>
        <v>151.52799999999999</v>
      </c>
      <c r="O96" s="78">
        <f t="shared" si="4"/>
        <v>122.2</v>
      </c>
      <c r="P96" s="78">
        <f t="shared" si="5"/>
        <v>151.52799999999999</v>
      </c>
    </row>
    <row r="97" spans="1:16">
      <c r="A97" s="36">
        <v>1021180</v>
      </c>
      <c r="B97" s="37">
        <v>195</v>
      </c>
      <c r="C97" s="38">
        <v>70</v>
      </c>
      <c r="D97" s="39">
        <v>14</v>
      </c>
      <c r="E97" s="40" t="s">
        <v>17</v>
      </c>
      <c r="F97" s="41" t="s">
        <v>89</v>
      </c>
      <c r="G97" s="42"/>
      <c r="H97" s="43" t="s">
        <v>9</v>
      </c>
      <c r="I97" s="44" t="s">
        <v>15</v>
      </c>
      <c r="J97" s="44">
        <v>71</v>
      </c>
      <c r="K97" s="71">
        <v>2</v>
      </c>
      <c r="L97" s="75" t="s">
        <v>530</v>
      </c>
      <c r="M97" s="77">
        <v>142.90322580645162</v>
      </c>
      <c r="N97" s="77">
        <f t="shared" si="3"/>
        <v>177.2</v>
      </c>
      <c r="O97" s="77">
        <f t="shared" si="4"/>
        <v>142.90322580645162</v>
      </c>
      <c r="P97" s="77">
        <f t="shared" si="5"/>
        <v>177.2</v>
      </c>
    </row>
    <row r="98" spans="1:16">
      <c r="A98" s="45">
        <v>1011644</v>
      </c>
      <c r="B98" s="46">
        <v>135</v>
      </c>
      <c r="C98" s="47">
        <v>70</v>
      </c>
      <c r="D98" s="48">
        <v>15</v>
      </c>
      <c r="E98" s="74" t="s">
        <v>0</v>
      </c>
      <c r="F98" s="49" t="s">
        <v>83</v>
      </c>
      <c r="G98" s="50"/>
      <c r="H98" s="51" t="s">
        <v>2</v>
      </c>
      <c r="I98" s="52" t="s">
        <v>3</v>
      </c>
      <c r="J98" s="52" t="s">
        <v>4</v>
      </c>
      <c r="K98" s="72" t="s">
        <v>5</v>
      </c>
      <c r="L98" s="76" t="s">
        <v>531</v>
      </c>
      <c r="M98" s="78">
        <v>133.7741935483871</v>
      </c>
      <c r="N98" s="78">
        <f t="shared" si="3"/>
        <v>165.88</v>
      </c>
      <c r="O98" s="78">
        <f t="shared" si="4"/>
        <v>133.7741935483871</v>
      </c>
      <c r="P98" s="78">
        <f t="shared" si="5"/>
        <v>165.88</v>
      </c>
    </row>
    <row r="99" spans="1:16">
      <c r="A99" s="36">
        <v>1022786</v>
      </c>
      <c r="B99" s="37">
        <v>195</v>
      </c>
      <c r="C99" s="38">
        <v>70</v>
      </c>
      <c r="D99" s="39">
        <v>15</v>
      </c>
      <c r="E99" s="40" t="s">
        <v>17</v>
      </c>
      <c r="F99" s="41" t="s">
        <v>131</v>
      </c>
      <c r="G99" s="42"/>
      <c r="H99" s="43" t="s">
        <v>6</v>
      </c>
      <c r="I99" s="44" t="s">
        <v>6</v>
      </c>
      <c r="J99" s="44">
        <v>72</v>
      </c>
      <c r="K99" s="71">
        <v>2</v>
      </c>
      <c r="L99" s="75" t="s">
        <v>532</v>
      </c>
      <c r="M99" s="77">
        <v>152.67741935483872</v>
      </c>
      <c r="N99" s="77">
        <f t="shared" si="3"/>
        <v>189.32000000000002</v>
      </c>
      <c r="O99" s="77">
        <f t="shared" si="4"/>
        <v>152.67741935483872</v>
      </c>
      <c r="P99" s="77">
        <f t="shared" si="5"/>
        <v>189.32000000000002</v>
      </c>
    </row>
    <row r="100" spans="1:16">
      <c r="A100" s="45">
        <v>1012765</v>
      </c>
      <c r="B100" s="46">
        <v>205</v>
      </c>
      <c r="C100" s="47">
        <v>70</v>
      </c>
      <c r="D100" s="48">
        <v>15</v>
      </c>
      <c r="E100" s="74" t="s">
        <v>8</v>
      </c>
      <c r="F100" s="49" t="s">
        <v>91</v>
      </c>
      <c r="G100" s="50"/>
      <c r="H100" s="51" t="s">
        <v>9</v>
      </c>
      <c r="I100" s="52" t="s">
        <v>9</v>
      </c>
      <c r="J100" s="52" t="s">
        <v>12</v>
      </c>
      <c r="K100" s="72" t="s">
        <v>5</v>
      </c>
      <c r="L100" s="76" t="s">
        <v>1097</v>
      </c>
      <c r="M100" s="78">
        <v>134.52000000000001</v>
      </c>
      <c r="N100" s="78">
        <f t="shared" si="3"/>
        <v>166.8048</v>
      </c>
      <c r="O100" s="78">
        <f t="shared" si="4"/>
        <v>134.52000000000001</v>
      </c>
      <c r="P100" s="78">
        <f t="shared" si="5"/>
        <v>166.8048</v>
      </c>
    </row>
    <row r="101" spans="1:16">
      <c r="A101" s="36">
        <v>1022787</v>
      </c>
      <c r="B101" s="37">
        <v>205</v>
      </c>
      <c r="C101" s="38">
        <v>70</v>
      </c>
      <c r="D101" s="39">
        <v>15</v>
      </c>
      <c r="E101" s="40" t="s">
        <v>17</v>
      </c>
      <c r="F101" s="41" t="s">
        <v>91</v>
      </c>
      <c r="G101" s="42"/>
      <c r="H101" s="43" t="s">
        <v>6</v>
      </c>
      <c r="I101" s="44" t="s">
        <v>15</v>
      </c>
      <c r="J101" s="44">
        <v>71</v>
      </c>
      <c r="K101" s="71">
        <v>2</v>
      </c>
      <c r="L101" s="75" t="s">
        <v>535</v>
      </c>
      <c r="M101" s="77">
        <v>150.51612903225805</v>
      </c>
      <c r="N101" s="77">
        <f t="shared" si="3"/>
        <v>186.64</v>
      </c>
      <c r="O101" s="77">
        <f t="shared" si="4"/>
        <v>150.51612903225805</v>
      </c>
      <c r="P101" s="77">
        <f t="shared" si="5"/>
        <v>186.64</v>
      </c>
    </row>
    <row r="102" spans="1:16">
      <c r="A102" s="45">
        <v>1018907</v>
      </c>
      <c r="B102" s="46">
        <v>205</v>
      </c>
      <c r="C102" s="47">
        <v>70</v>
      </c>
      <c r="D102" s="48">
        <v>15</v>
      </c>
      <c r="E102" s="74" t="s">
        <v>40</v>
      </c>
      <c r="F102" s="49" t="s">
        <v>91</v>
      </c>
      <c r="G102" s="50" t="s">
        <v>92</v>
      </c>
      <c r="H102" s="51" t="s">
        <v>2</v>
      </c>
      <c r="I102" s="52" t="s">
        <v>3</v>
      </c>
      <c r="J102" s="52" t="s">
        <v>33</v>
      </c>
      <c r="K102" s="72" t="s">
        <v>77</v>
      </c>
      <c r="L102" s="76" t="s">
        <v>536</v>
      </c>
      <c r="M102" s="78">
        <v>158.25806451612905</v>
      </c>
      <c r="N102" s="78">
        <f t="shared" si="3"/>
        <v>196.24000000000004</v>
      </c>
      <c r="O102" s="78">
        <f t="shared" si="4"/>
        <v>158.25806451612905</v>
      </c>
      <c r="P102" s="78">
        <f t="shared" si="5"/>
        <v>196.24000000000004</v>
      </c>
    </row>
    <row r="103" spans="1:16">
      <c r="A103" s="36">
        <v>1013513</v>
      </c>
      <c r="B103" s="37">
        <v>215</v>
      </c>
      <c r="C103" s="38">
        <v>70</v>
      </c>
      <c r="D103" s="39">
        <v>15</v>
      </c>
      <c r="E103" s="40" t="s">
        <v>18</v>
      </c>
      <c r="F103" s="41" t="s">
        <v>132</v>
      </c>
      <c r="G103" s="42"/>
      <c r="H103" s="43" t="s">
        <v>3</v>
      </c>
      <c r="I103" s="44" t="s">
        <v>9</v>
      </c>
      <c r="J103" s="44" t="s">
        <v>7</v>
      </c>
      <c r="K103" s="71" t="s">
        <v>5</v>
      </c>
      <c r="L103" s="75" t="s">
        <v>538</v>
      </c>
      <c r="M103" s="77">
        <v>188.2258064516129</v>
      </c>
      <c r="N103" s="77">
        <f t="shared" si="3"/>
        <v>233.39999999999998</v>
      </c>
      <c r="O103" s="77">
        <f t="shared" si="4"/>
        <v>188.2258064516129</v>
      </c>
      <c r="P103" s="77">
        <f t="shared" si="5"/>
        <v>233.39999999999998</v>
      </c>
    </row>
    <row r="104" spans="1:16">
      <c r="A104" s="45">
        <v>1018752</v>
      </c>
      <c r="B104" s="46">
        <v>225</v>
      </c>
      <c r="C104" s="47">
        <v>70</v>
      </c>
      <c r="D104" s="48">
        <v>15</v>
      </c>
      <c r="E104" s="74" t="s">
        <v>40</v>
      </c>
      <c r="F104" s="49" t="s">
        <v>133</v>
      </c>
      <c r="G104" s="50" t="s">
        <v>92</v>
      </c>
      <c r="H104" s="51" t="s">
        <v>2</v>
      </c>
      <c r="I104" s="52" t="s">
        <v>3</v>
      </c>
      <c r="J104" s="52" t="s">
        <v>38</v>
      </c>
      <c r="K104" s="72" t="s">
        <v>77</v>
      </c>
      <c r="L104" s="76" t="s">
        <v>540</v>
      </c>
      <c r="M104" s="78">
        <v>193.9047619047619</v>
      </c>
      <c r="N104" s="78">
        <f t="shared" si="3"/>
        <v>240.44190476190474</v>
      </c>
      <c r="O104" s="78">
        <f t="shared" si="4"/>
        <v>193.9047619047619</v>
      </c>
      <c r="P104" s="78">
        <f t="shared" si="5"/>
        <v>240.44190476190474</v>
      </c>
    </row>
    <row r="105" spans="1:16">
      <c r="A105" s="36">
        <v>1013538</v>
      </c>
      <c r="B105" s="37">
        <v>265</v>
      </c>
      <c r="C105" s="38">
        <v>70</v>
      </c>
      <c r="D105" s="39">
        <v>15</v>
      </c>
      <c r="E105" s="40" t="s">
        <v>18</v>
      </c>
      <c r="F105" s="41" t="s">
        <v>134</v>
      </c>
      <c r="G105" s="42"/>
      <c r="H105" s="43" t="s">
        <v>9</v>
      </c>
      <c r="I105" s="44" t="s">
        <v>6</v>
      </c>
      <c r="J105" s="44" t="s">
        <v>7</v>
      </c>
      <c r="K105" s="71" t="s">
        <v>5</v>
      </c>
      <c r="L105" s="75" t="s">
        <v>542</v>
      </c>
      <c r="M105" s="77">
        <v>219.9047619047619</v>
      </c>
      <c r="N105" s="77">
        <f t="shared" si="3"/>
        <v>272.68190476190478</v>
      </c>
      <c r="O105" s="77">
        <f t="shared" si="4"/>
        <v>219.9047619047619</v>
      </c>
      <c r="P105" s="77">
        <f t="shared" si="5"/>
        <v>272.68190476190478</v>
      </c>
    </row>
    <row r="106" spans="1:16">
      <c r="A106" s="45">
        <v>1020487</v>
      </c>
      <c r="B106" s="46">
        <v>215</v>
      </c>
      <c r="C106" s="47">
        <v>70</v>
      </c>
      <c r="D106" s="48">
        <v>16</v>
      </c>
      <c r="E106" s="74" t="s">
        <v>18</v>
      </c>
      <c r="F106" s="49" t="s">
        <v>133</v>
      </c>
      <c r="G106" s="50"/>
      <c r="H106" s="51" t="s">
        <v>3</v>
      </c>
      <c r="I106" s="52" t="s">
        <v>6</v>
      </c>
      <c r="J106" s="52" t="s">
        <v>7</v>
      </c>
      <c r="K106" s="72" t="s">
        <v>5</v>
      </c>
      <c r="L106" s="76" t="s">
        <v>548</v>
      </c>
      <c r="M106" s="78">
        <v>180.64516129032259</v>
      </c>
      <c r="N106" s="78">
        <f t="shared" si="3"/>
        <v>224</v>
      </c>
      <c r="O106" s="78">
        <f t="shared" si="4"/>
        <v>180.64516129032259</v>
      </c>
      <c r="P106" s="78">
        <f t="shared" si="5"/>
        <v>224</v>
      </c>
    </row>
    <row r="107" spans="1:16">
      <c r="A107" s="36">
        <v>1013514</v>
      </c>
      <c r="B107" s="37">
        <v>215</v>
      </c>
      <c r="C107" s="38">
        <v>70</v>
      </c>
      <c r="D107" s="39">
        <v>16</v>
      </c>
      <c r="E107" s="40" t="s">
        <v>18</v>
      </c>
      <c r="F107" s="41" t="s">
        <v>135</v>
      </c>
      <c r="G107" s="42"/>
      <c r="H107" s="43" t="s">
        <v>9</v>
      </c>
      <c r="I107" s="44" t="s">
        <v>6</v>
      </c>
      <c r="J107" s="44" t="s">
        <v>7</v>
      </c>
      <c r="K107" s="71" t="s">
        <v>5</v>
      </c>
      <c r="L107" s="75" t="s">
        <v>547</v>
      </c>
      <c r="M107" s="77">
        <v>189.96774193548387</v>
      </c>
      <c r="N107" s="77">
        <f t="shared" si="3"/>
        <v>235.56</v>
      </c>
      <c r="O107" s="77">
        <f t="shared" si="4"/>
        <v>189.96774193548387</v>
      </c>
      <c r="P107" s="77">
        <f t="shared" si="5"/>
        <v>235.56</v>
      </c>
    </row>
    <row r="108" spans="1:16">
      <c r="A108" s="45">
        <v>1016024</v>
      </c>
      <c r="B108" s="46">
        <v>215</v>
      </c>
      <c r="C108" s="47">
        <v>70</v>
      </c>
      <c r="D108" s="48">
        <v>16</v>
      </c>
      <c r="E108" s="74" t="s">
        <v>22</v>
      </c>
      <c r="F108" s="49" t="s">
        <v>135</v>
      </c>
      <c r="G108" s="50"/>
      <c r="H108" s="51" t="s">
        <v>9</v>
      </c>
      <c r="I108" s="52" t="s">
        <v>9</v>
      </c>
      <c r="J108" s="52" t="s">
        <v>29</v>
      </c>
      <c r="K108" s="72" t="s">
        <v>14</v>
      </c>
      <c r="L108" s="76" t="s">
        <v>546</v>
      </c>
      <c r="M108" s="78">
        <v>189.96774193548387</v>
      </c>
      <c r="N108" s="78">
        <f t="shared" si="3"/>
        <v>235.56</v>
      </c>
      <c r="O108" s="78">
        <f t="shared" si="4"/>
        <v>189.96774193548387</v>
      </c>
      <c r="P108" s="78">
        <f t="shared" si="5"/>
        <v>235.56</v>
      </c>
    </row>
    <row r="109" spans="1:16">
      <c r="A109" s="36">
        <v>1013519</v>
      </c>
      <c r="B109" s="37">
        <v>225</v>
      </c>
      <c r="C109" s="38">
        <v>70</v>
      </c>
      <c r="D109" s="39">
        <v>16</v>
      </c>
      <c r="E109" s="40" t="s">
        <v>18</v>
      </c>
      <c r="F109" s="41" t="s">
        <v>136</v>
      </c>
      <c r="G109" s="42"/>
      <c r="H109" s="43" t="s">
        <v>9</v>
      </c>
      <c r="I109" s="44" t="s">
        <v>6</v>
      </c>
      <c r="J109" s="44" t="s">
        <v>7</v>
      </c>
      <c r="K109" s="71" t="s">
        <v>5</v>
      </c>
      <c r="L109" s="75" t="s">
        <v>550</v>
      </c>
      <c r="M109" s="77">
        <v>193.51612903225808</v>
      </c>
      <c r="N109" s="77">
        <f t="shared" si="3"/>
        <v>239.96</v>
      </c>
      <c r="O109" s="77">
        <f t="shared" si="4"/>
        <v>193.51612903225808</v>
      </c>
      <c r="P109" s="77">
        <f t="shared" si="5"/>
        <v>239.96</v>
      </c>
    </row>
    <row r="110" spans="1:16">
      <c r="A110" s="45">
        <v>1018883</v>
      </c>
      <c r="B110" s="46">
        <v>225</v>
      </c>
      <c r="C110" s="47">
        <v>70</v>
      </c>
      <c r="D110" s="48">
        <v>16</v>
      </c>
      <c r="E110" s="74" t="s">
        <v>40</v>
      </c>
      <c r="F110" s="49" t="s">
        <v>137</v>
      </c>
      <c r="G110" s="50" t="s">
        <v>76</v>
      </c>
      <c r="H110" s="51" t="s">
        <v>3</v>
      </c>
      <c r="I110" s="52" t="s">
        <v>3</v>
      </c>
      <c r="J110" s="52" t="s">
        <v>38</v>
      </c>
      <c r="K110" s="72" t="s">
        <v>77</v>
      </c>
      <c r="L110" s="76" t="s">
        <v>1098</v>
      </c>
      <c r="M110" s="78">
        <v>192.2</v>
      </c>
      <c r="N110" s="78">
        <f t="shared" si="3"/>
        <v>238.32799999999997</v>
      </c>
      <c r="O110" s="78">
        <f t="shared" si="4"/>
        <v>192.2</v>
      </c>
      <c r="P110" s="78">
        <f t="shared" si="5"/>
        <v>238.32799999999997</v>
      </c>
    </row>
    <row r="111" spans="1:16">
      <c r="A111" s="36">
        <v>1023441</v>
      </c>
      <c r="B111" s="37">
        <v>225</v>
      </c>
      <c r="C111" s="38">
        <v>70</v>
      </c>
      <c r="D111" s="39">
        <v>16</v>
      </c>
      <c r="E111" s="54" t="s">
        <v>55</v>
      </c>
      <c r="F111" s="41">
        <v>103</v>
      </c>
      <c r="G111" s="42" t="s">
        <v>92</v>
      </c>
      <c r="H111" s="43"/>
      <c r="I111" s="44"/>
      <c r="J111" s="44"/>
      <c r="K111" s="71"/>
      <c r="L111" s="75" t="s">
        <v>551</v>
      </c>
      <c r="M111" s="77">
        <v>211.01587301587301</v>
      </c>
      <c r="N111" s="77">
        <f t="shared" si="3"/>
        <v>261.65968253968254</v>
      </c>
      <c r="O111" s="77">
        <f t="shared" si="4"/>
        <v>211.01587301587301</v>
      </c>
      <c r="P111" s="77">
        <f t="shared" si="5"/>
        <v>261.65968253968254</v>
      </c>
    </row>
    <row r="112" spans="1:16">
      <c r="A112" s="45">
        <v>1013529</v>
      </c>
      <c r="B112" s="46">
        <v>235</v>
      </c>
      <c r="C112" s="47">
        <v>70</v>
      </c>
      <c r="D112" s="48">
        <v>16</v>
      </c>
      <c r="E112" s="74" t="s">
        <v>18</v>
      </c>
      <c r="F112" s="49" t="s">
        <v>138</v>
      </c>
      <c r="G112" s="50" t="s">
        <v>139</v>
      </c>
      <c r="H112" s="51" t="s">
        <v>9</v>
      </c>
      <c r="I112" s="52" t="s">
        <v>6</v>
      </c>
      <c r="J112" s="52" t="s">
        <v>7</v>
      </c>
      <c r="K112" s="72" t="s">
        <v>5</v>
      </c>
      <c r="L112" s="76" t="s">
        <v>552</v>
      </c>
      <c r="M112" s="78">
        <v>184.70967741935485</v>
      </c>
      <c r="N112" s="78">
        <f t="shared" si="3"/>
        <v>229.04000000000002</v>
      </c>
      <c r="O112" s="78">
        <f t="shared" si="4"/>
        <v>184.70967741935485</v>
      </c>
      <c r="P112" s="78">
        <f t="shared" si="5"/>
        <v>229.04000000000002</v>
      </c>
    </row>
    <row r="113" spans="1:16">
      <c r="A113" s="36">
        <v>1023443</v>
      </c>
      <c r="B113" s="37">
        <v>235</v>
      </c>
      <c r="C113" s="38">
        <v>70</v>
      </c>
      <c r="D113" s="39">
        <v>16</v>
      </c>
      <c r="E113" s="54" t="s">
        <v>55</v>
      </c>
      <c r="F113" s="41" t="s">
        <v>428</v>
      </c>
      <c r="G113" s="42" t="s">
        <v>92</v>
      </c>
      <c r="H113" s="43"/>
      <c r="I113" s="44"/>
      <c r="J113" s="44"/>
      <c r="K113" s="71"/>
      <c r="L113" s="75" t="s">
        <v>553</v>
      </c>
      <c r="M113" s="77">
        <v>223.9047619047619</v>
      </c>
      <c r="N113" s="77">
        <f t="shared" si="3"/>
        <v>277.64190476190475</v>
      </c>
      <c r="O113" s="77">
        <f t="shared" si="4"/>
        <v>223.9047619047619</v>
      </c>
      <c r="P113" s="77">
        <f t="shared" si="5"/>
        <v>277.64190476190475</v>
      </c>
    </row>
    <row r="114" spans="1:16">
      <c r="A114" s="45">
        <v>1013533</v>
      </c>
      <c r="B114" s="46">
        <v>245</v>
      </c>
      <c r="C114" s="47">
        <v>70</v>
      </c>
      <c r="D114" s="48">
        <v>16</v>
      </c>
      <c r="E114" s="74" t="s">
        <v>18</v>
      </c>
      <c r="F114" s="49" t="s">
        <v>140</v>
      </c>
      <c r="G114" s="50"/>
      <c r="H114" s="51" t="s">
        <v>9</v>
      </c>
      <c r="I114" s="52" t="s">
        <v>6</v>
      </c>
      <c r="J114" s="52" t="s">
        <v>7</v>
      </c>
      <c r="K114" s="72" t="s">
        <v>5</v>
      </c>
      <c r="L114" s="76" t="s">
        <v>554</v>
      </c>
      <c r="M114" s="78">
        <v>200.66666666666666</v>
      </c>
      <c r="N114" s="78">
        <f t="shared" si="3"/>
        <v>248.82666666666665</v>
      </c>
      <c r="O114" s="78">
        <f t="shared" si="4"/>
        <v>200.66666666666666</v>
      </c>
      <c r="P114" s="78">
        <f t="shared" si="5"/>
        <v>248.82666666666665</v>
      </c>
    </row>
    <row r="115" spans="1:16">
      <c r="A115" s="36">
        <v>1018885</v>
      </c>
      <c r="B115" s="37">
        <v>245</v>
      </c>
      <c r="C115" s="38">
        <v>70</v>
      </c>
      <c r="D115" s="39">
        <v>16</v>
      </c>
      <c r="E115" s="40" t="s">
        <v>40</v>
      </c>
      <c r="F115" s="41" t="s">
        <v>141</v>
      </c>
      <c r="G115" s="42" t="s">
        <v>76</v>
      </c>
      <c r="H115" s="43" t="s">
        <v>3</v>
      </c>
      <c r="I115" s="44" t="s">
        <v>3</v>
      </c>
      <c r="J115" s="44" t="s">
        <v>38</v>
      </c>
      <c r="K115" s="71" t="s">
        <v>77</v>
      </c>
      <c r="L115" s="75" t="s">
        <v>1099</v>
      </c>
      <c r="M115" s="77">
        <v>199.2</v>
      </c>
      <c r="N115" s="77">
        <f t="shared" si="3"/>
        <v>247.00799999999998</v>
      </c>
      <c r="O115" s="77">
        <f t="shared" si="4"/>
        <v>199.2</v>
      </c>
      <c r="P115" s="77">
        <f t="shared" si="5"/>
        <v>247.00799999999998</v>
      </c>
    </row>
    <row r="116" spans="1:16">
      <c r="A116" s="45">
        <v>1023445</v>
      </c>
      <c r="B116" s="46">
        <v>245</v>
      </c>
      <c r="C116" s="47">
        <v>70</v>
      </c>
      <c r="D116" s="48">
        <v>16</v>
      </c>
      <c r="E116" s="53" t="s">
        <v>55</v>
      </c>
      <c r="F116" s="49" t="s">
        <v>429</v>
      </c>
      <c r="G116" s="50" t="s">
        <v>92</v>
      </c>
      <c r="H116" s="51"/>
      <c r="I116" s="52"/>
      <c r="J116" s="52"/>
      <c r="K116" s="72"/>
      <c r="L116" s="76" t="s">
        <v>555</v>
      </c>
      <c r="M116" s="78">
        <v>216.76190476190476</v>
      </c>
      <c r="N116" s="78">
        <f t="shared" si="3"/>
        <v>268.78476190476192</v>
      </c>
      <c r="O116" s="78">
        <f t="shared" si="4"/>
        <v>216.76190476190476</v>
      </c>
      <c r="P116" s="78">
        <f t="shared" si="5"/>
        <v>268.78476190476192</v>
      </c>
    </row>
    <row r="117" spans="1:16">
      <c r="A117" s="36">
        <v>1006069</v>
      </c>
      <c r="B117" s="37">
        <v>255</v>
      </c>
      <c r="C117" s="38">
        <v>70</v>
      </c>
      <c r="D117" s="39">
        <v>16</v>
      </c>
      <c r="E117" s="40" t="s">
        <v>30</v>
      </c>
      <c r="F117" s="41" t="s">
        <v>142</v>
      </c>
      <c r="G117" s="42"/>
      <c r="H117" s="43" t="s">
        <v>9</v>
      </c>
      <c r="I117" s="44" t="s">
        <v>3</v>
      </c>
      <c r="J117" s="44" t="s">
        <v>12</v>
      </c>
      <c r="K117" s="71" t="s">
        <v>5</v>
      </c>
      <c r="L117" s="75" t="s">
        <v>556</v>
      </c>
      <c r="M117" s="77">
        <v>219.9047619047619</v>
      </c>
      <c r="N117" s="77">
        <f t="shared" si="3"/>
        <v>272.68190476190478</v>
      </c>
      <c r="O117" s="77">
        <f t="shared" si="4"/>
        <v>219.9047619047619</v>
      </c>
      <c r="P117" s="77">
        <f t="shared" si="5"/>
        <v>272.68190476190478</v>
      </c>
    </row>
    <row r="118" spans="1:16">
      <c r="A118" s="45">
        <v>1023448</v>
      </c>
      <c r="B118" s="46">
        <v>255</v>
      </c>
      <c r="C118" s="47">
        <v>70</v>
      </c>
      <c r="D118" s="48">
        <v>16</v>
      </c>
      <c r="E118" s="53" t="s">
        <v>55</v>
      </c>
      <c r="F118" s="49">
        <v>111</v>
      </c>
      <c r="G118" s="50" t="s">
        <v>92</v>
      </c>
      <c r="H118" s="51"/>
      <c r="I118" s="52"/>
      <c r="J118" s="52"/>
      <c r="K118" s="72"/>
      <c r="L118" s="76" t="s">
        <v>557</v>
      </c>
      <c r="M118" s="78">
        <v>219.9047619047619</v>
      </c>
      <c r="N118" s="78">
        <f t="shared" si="3"/>
        <v>272.68190476190478</v>
      </c>
      <c r="O118" s="78">
        <f t="shared" si="4"/>
        <v>219.9047619047619</v>
      </c>
      <c r="P118" s="78">
        <f t="shared" si="5"/>
        <v>272.68190476190478</v>
      </c>
    </row>
    <row r="119" spans="1:16">
      <c r="A119" s="36">
        <v>2020538</v>
      </c>
      <c r="B119" s="37">
        <v>265</v>
      </c>
      <c r="C119" s="38">
        <v>70</v>
      </c>
      <c r="D119" s="39">
        <v>16</v>
      </c>
      <c r="E119" s="40" t="s">
        <v>48</v>
      </c>
      <c r="F119" s="41" t="s">
        <v>143</v>
      </c>
      <c r="G119" s="42" t="s">
        <v>101</v>
      </c>
      <c r="H119" s="43" t="s">
        <v>41</v>
      </c>
      <c r="I119" s="44" t="s">
        <v>41</v>
      </c>
      <c r="J119" s="44" t="s">
        <v>41</v>
      </c>
      <c r="K119" s="71" t="s">
        <v>41</v>
      </c>
      <c r="L119" s="75" t="s">
        <v>561</v>
      </c>
      <c r="M119" s="77">
        <v>296.03715170278639</v>
      </c>
      <c r="N119" s="77">
        <f t="shared" si="3"/>
        <v>367.08606811145512</v>
      </c>
      <c r="O119" s="77">
        <f t="shared" si="4"/>
        <v>296.03715170278639</v>
      </c>
      <c r="P119" s="77">
        <f t="shared" si="5"/>
        <v>367.08606811145512</v>
      </c>
    </row>
    <row r="120" spans="1:16">
      <c r="A120" s="45">
        <v>1018756</v>
      </c>
      <c r="B120" s="46">
        <v>265</v>
      </c>
      <c r="C120" s="47">
        <v>70</v>
      </c>
      <c r="D120" s="48">
        <v>16</v>
      </c>
      <c r="E120" s="74" t="s">
        <v>40</v>
      </c>
      <c r="F120" s="49" t="s">
        <v>144</v>
      </c>
      <c r="G120" s="50" t="s">
        <v>76</v>
      </c>
      <c r="H120" s="51" t="s">
        <v>3</v>
      </c>
      <c r="I120" s="52" t="s">
        <v>3</v>
      </c>
      <c r="J120" s="52" t="s">
        <v>38</v>
      </c>
      <c r="K120" s="72" t="s">
        <v>77</v>
      </c>
      <c r="L120" s="76" t="s">
        <v>1100</v>
      </c>
      <c r="M120" s="78">
        <v>221.2</v>
      </c>
      <c r="N120" s="78">
        <f t="shared" si="3"/>
        <v>274.28800000000001</v>
      </c>
      <c r="O120" s="78">
        <f t="shared" si="4"/>
        <v>221.2</v>
      </c>
      <c r="P120" s="78">
        <f t="shared" si="5"/>
        <v>274.28800000000001</v>
      </c>
    </row>
    <row r="121" spans="1:16">
      <c r="A121" s="36">
        <v>1013539</v>
      </c>
      <c r="B121" s="37">
        <v>265</v>
      </c>
      <c r="C121" s="38">
        <v>70</v>
      </c>
      <c r="D121" s="39">
        <v>16</v>
      </c>
      <c r="E121" s="40" t="s">
        <v>18</v>
      </c>
      <c r="F121" s="41" t="s">
        <v>134</v>
      </c>
      <c r="G121" s="42" t="s">
        <v>139</v>
      </c>
      <c r="H121" s="43" t="s">
        <v>9</v>
      </c>
      <c r="I121" s="44" t="s">
        <v>6</v>
      </c>
      <c r="J121" s="44" t="s">
        <v>7</v>
      </c>
      <c r="K121" s="71" t="s">
        <v>5</v>
      </c>
      <c r="L121" s="75" t="s">
        <v>558</v>
      </c>
      <c r="M121" s="77">
        <v>242.44444444444446</v>
      </c>
      <c r="N121" s="77">
        <f t="shared" si="3"/>
        <v>300.63111111111112</v>
      </c>
      <c r="O121" s="77">
        <f t="shared" si="4"/>
        <v>242.44444444444446</v>
      </c>
      <c r="P121" s="77">
        <f t="shared" si="5"/>
        <v>300.63111111111112</v>
      </c>
    </row>
    <row r="122" spans="1:16">
      <c r="A122" s="45">
        <v>1023449</v>
      </c>
      <c r="B122" s="46">
        <v>265</v>
      </c>
      <c r="C122" s="47">
        <v>70</v>
      </c>
      <c r="D122" s="48">
        <v>16</v>
      </c>
      <c r="E122" s="53" t="s">
        <v>55</v>
      </c>
      <c r="F122" s="49">
        <v>112</v>
      </c>
      <c r="G122" s="50" t="s">
        <v>92</v>
      </c>
      <c r="H122" s="51"/>
      <c r="I122" s="52"/>
      <c r="J122" s="52"/>
      <c r="K122" s="72"/>
      <c r="L122" s="76" t="s">
        <v>559</v>
      </c>
      <c r="M122" s="78">
        <v>242.44444444444446</v>
      </c>
      <c r="N122" s="78">
        <f t="shared" si="3"/>
        <v>300.63111111111112</v>
      </c>
      <c r="O122" s="78">
        <f t="shared" si="4"/>
        <v>242.44444444444446</v>
      </c>
      <c r="P122" s="78">
        <f t="shared" si="5"/>
        <v>300.63111111111112</v>
      </c>
    </row>
    <row r="123" spans="1:16">
      <c r="A123" s="36">
        <v>2001373</v>
      </c>
      <c r="B123" s="37">
        <v>265</v>
      </c>
      <c r="C123" s="38">
        <v>70</v>
      </c>
      <c r="D123" s="39">
        <v>16</v>
      </c>
      <c r="E123" s="40" t="s">
        <v>40</v>
      </c>
      <c r="F123" s="41" t="s">
        <v>145</v>
      </c>
      <c r="G123" s="42" t="s">
        <v>76</v>
      </c>
      <c r="H123" s="43" t="s">
        <v>3</v>
      </c>
      <c r="I123" s="44" t="s">
        <v>2</v>
      </c>
      <c r="J123" s="44" t="s">
        <v>38</v>
      </c>
      <c r="K123" s="71" t="s">
        <v>77</v>
      </c>
      <c r="L123" s="75" t="s">
        <v>1101</v>
      </c>
      <c r="M123" s="77">
        <v>261.2</v>
      </c>
      <c r="N123" s="77">
        <f t="shared" si="3"/>
        <v>323.88799999999998</v>
      </c>
      <c r="O123" s="77">
        <f t="shared" si="4"/>
        <v>261.2</v>
      </c>
      <c r="P123" s="77">
        <f t="shared" si="5"/>
        <v>323.88799999999998</v>
      </c>
    </row>
    <row r="124" spans="1:16">
      <c r="A124" s="45">
        <v>2020851</v>
      </c>
      <c r="B124" s="46">
        <v>265</v>
      </c>
      <c r="C124" s="47">
        <v>70</v>
      </c>
      <c r="D124" s="48">
        <v>16</v>
      </c>
      <c r="E124" s="53" t="s">
        <v>55</v>
      </c>
      <c r="F124" s="49" t="s">
        <v>43</v>
      </c>
      <c r="G124" s="50" t="s">
        <v>92</v>
      </c>
      <c r="H124" s="51"/>
      <c r="I124" s="52"/>
      <c r="J124" s="52"/>
      <c r="K124" s="72"/>
      <c r="L124" s="76" t="s">
        <v>560</v>
      </c>
      <c r="M124" s="78">
        <v>282.10526315789474</v>
      </c>
      <c r="N124" s="78">
        <f t="shared" si="3"/>
        <v>349.8105263157895</v>
      </c>
      <c r="O124" s="78">
        <f t="shared" si="4"/>
        <v>282.10526315789474</v>
      </c>
      <c r="P124" s="78">
        <f t="shared" si="5"/>
        <v>349.8105263157895</v>
      </c>
    </row>
    <row r="125" spans="1:16">
      <c r="A125" s="36">
        <v>1014052</v>
      </c>
      <c r="B125" s="37">
        <v>275</v>
      </c>
      <c r="C125" s="38">
        <v>70</v>
      </c>
      <c r="D125" s="39">
        <v>16</v>
      </c>
      <c r="E125" s="40" t="s">
        <v>18</v>
      </c>
      <c r="F125" s="41" t="s">
        <v>146</v>
      </c>
      <c r="G125" s="42" t="s">
        <v>139</v>
      </c>
      <c r="H125" s="43" t="s">
        <v>9</v>
      </c>
      <c r="I125" s="44" t="s">
        <v>6</v>
      </c>
      <c r="J125" s="44" t="s">
        <v>7</v>
      </c>
      <c r="K125" s="71" t="s">
        <v>5</v>
      </c>
      <c r="L125" s="75" t="s">
        <v>562</v>
      </c>
      <c r="M125" s="77">
        <v>245.90476190476187</v>
      </c>
      <c r="N125" s="77">
        <f t="shared" si="3"/>
        <v>304.92190476190473</v>
      </c>
      <c r="O125" s="77">
        <f t="shared" si="4"/>
        <v>245.90476190476187</v>
      </c>
      <c r="P125" s="77">
        <f t="shared" si="5"/>
        <v>304.92190476190473</v>
      </c>
    </row>
    <row r="126" spans="1:16">
      <c r="A126" s="45">
        <v>2020558</v>
      </c>
      <c r="B126" s="46">
        <v>305</v>
      </c>
      <c r="C126" s="47">
        <v>70</v>
      </c>
      <c r="D126" s="48">
        <v>16</v>
      </c>
      <c r="E126" s="74" t="s">
        <v>48</v>
      </c>
      <c r="F126" s="49" t="s">
        <v>147</v>
      </c>
      <c r="G126" s="50" t="s">
        <v>79</v>
      </c>
      <c r="H126" s="51" t="s">
        <v>41</v>
      </c>
      <c r="I126" s="52" t="s">
        <v>41</v>
      </c>
      <c r="J126" s="52" t="s">
        <v>41</v>
      </c>
      <c r="K126" s="72" t="s">
        <v>41</v>
      </c>
      <c r="L126" s="76" t="s">
        <v>563</v>
      </c>
      <c r="M126" s="78">
        <v>408.6890243902439</v>
      </c>
      <c r="N126" s="78">
        <f t="shared" si="3"/>
        <v>506.77439024390242</v>
      </c>
      <c r="O126" s="78">
        <f t="shared" si="4"/>
        <v>408.6890243902439</v>
      </c>
      <c r="P126" s="78">
        <f t="shared" si="5"/>
        <v>506.77439024390242</v>
      </c>
    </row>
    <row r="127" spans="1:16">
      <c r="A127" s="36">
        <v>1009927</v>
      </c>
      <c r="B127" s="37">
        <v>235</v>
      </c>
      <c r="C127" s="38">
        <v>70</v>
      </c>
      <c r="D127" s="39">
        <v>17</v>
      </c>
      <c r="E127" s="40" t="s">
        <v>30</v>
      </c>
      <c r="F127" s="41" t="s">
        <v>148</v>
      </c>
      <c r="G127" s="42"/>
      <c r="H127" s="43" t="s">
        <v>9</v>
      </c>
      <c r="I127" s="44" t="s">
        <v>9</v>
      </c>
      <c r="J127" s="44" t="s">
        <v>12</v>
      </c>
      <c r="K127" s="71" t="s">
        <v>5</v>
      </c>
      <c r="L127" s="75" t="s">
        <v>564</v>
      </c>
      <c r="M127" s="77">
        <v>299.16408668730645</v>
      </c>
      <c r="N127" s="77">
        <f t="shared" si="3"/>
        <v>370.96346749226001</v>
      </c>
      <c r="O127" s="77">
        <f t="shared" si="4"/>
        <v>299.16408668730645</v>
      </c>
      <c r="P127" s="77">
        <f t="shared" si="5"/>
        <v>370.96346749226001</v>
      </c>
    </row>
    <row r="128" spans="1:16">
      <c r="A128" s="45">
        <v>1018887</v>
      </c>
      <c r="B128" s="46">
        <v>245</v>
      </c>
      <c r="C128" s="47">
        <v>70</v>
      </c>
      <c r="D128" s="48">
        <v>17</v>
      </c>
      <c r="E128" s="74" t="s">
        <v>40</v>
      </c>
      <c r="F128" s="49" t="s">
        <v>149</v>
      </c>
      <c r="G128" s="50" t="s">
        <v>76</v>
      </c>
      <c r="H128" s="51" t="s">
        <v>3</v>
      </c>
      <c r="I128" s="52" t="s">
        <v>3</v>
      </c>
      <c r="J128" s="52" t="s">
        <v>38</v>
      </c>
      <c r="K128" s="72" t="s">
        <v>77</v>
      </c>
      <c r="L128" s="76" t="s">
        <v>1102</v>
      </c>
      <c r="M128" s="78">
        <v>278.89999999999998</v>
      </c>
      <c r="N128" s="78">
        <f t="shared" si="3"/>
        <v>345.83599999999996</v>
      </c>
      <c r="O128" s="78">
        <f t="shared" si="4"/>
        <v>278.89999999999998</v>
      </c>
      <c r="P128" s="78">
        <f t="shared" si="5"/>
        <v>345.83599999999996</v>
      </c>
    </row>
    <row r="129" spans="1:16">
      <c r="A129" s="36">
        <v>1023454</v>
      </c>
      <c r="B129" s="37">
        <v>245</v>
      </c>
      <c r="C129" s="38">
        <v>70</v>
      </c>
      <c r="D129" s="39">
        <v>17</v>
      </c>
      <c r="E129" s="54" t="s">
        <v>55</v>
      </c>
      <c r="F129" s="41">
        <v>110</v>
      </c>
      <c r="G129" s="42" t="s">
        <v>92</v>
      </c>
      <c r="H129" s="43"/>
      <c r="I129" s="44"/>
      <c r="J129" s="44"/>
      <c r="K129" s="71"/>
      <c r="L129" s="75" t="s">
        <v>565</v>
      </c>
      <c r="M129" s="77">
        <v>293.93188854489165</v>
      </c>
      <c r="N129" s="77">
        <f t="shared" si="3"/>
        <v>364.47554179566566</v>
      </c>
      <c r="O129" s="77">
        <f t="shared" si="4"/>
        <v>293.93188854489165</v>
      </c>
      <c r="P129" s="77">
        <f t="shared" si="5"/>
        <v>364.47554179566566</v>
      </c>
    </row>
    <row r="130" spans="1:16">
      <c r="A130" s="45">
        <v>1018893</v>
      </c>
      <c r="B130" s="46">
        <v>265</v>
      </c>
      <c r="C130" s="47">
        <v>70</v>
      </c>
      <c r="D130" s="48">
        <v>17</v>
      </c>
      <c r="E130" s="74" t="s">
        <v>40</v>
      </c>
      <c r="F130" s="49" t="s">
        <v>150</v>
      </c>
      <c r="G130" s="50" t="s">
        <v>76</v>
      </c>
      <c r="H130" s="51" t="s">
        <v>3</v>
      </c>
      <c r="I130" s="52" t="s">
        <v>3</v>
      </c>
      <c r="J130" s="52" t="s">
        <v>38</v>
      </c>
      <c r="K130" s="72" t="s">
        <v>77</v>
      </c>
      <c r="L130" s="76" t="s">
        <v>566</v>
      </c>
      <c r="M130" s="78">
        <v>285.47987616099067</v>
      </c>
      <c r="N130" s="78">
        <f t="shared" si="3"/>
        <v>353.99504643962842</v>
      </c>
      <c r="O130" s="78">
        <f t="shared" si="4"/>
        <v>285.47987616099067</v>
      </c>
      <c r="P130" s="78">
        <f t="shared" si="5"/>
        <v>353.99504643962842</v>
      </c>
    </row>
    <row r="131" spans="1:16">
      <c r="A131" s="36">
        <v>2001383</v>
      </c>
      <c r="B131" s="37">
        <v>265</v>
      </c>
      <c r="C131" s="38">
        <v>70</v>
      </c>
      <c r="D131" s="39">
        <v>17</v>
      </c>
      <c r="E131" s="40" t="s">
        <v>40</v>
      </c>
      <c r="F131" s="41" t="s">
        <v>151</v>
      </c>
      <c r="G131" s="42" t="s">
        <v>76</v>
      </c>
      <c r="H131" s="43" t="s">
        <v>3</v>
      </c>
      <c r="I131" s="44" t="s">
        <v>2</v>
      </c>
      <c r="J131" s="44" t="s">
        <v>38</v>
      </c>
      <c r="K131" s="71" t="s">
        <v>77</v>
      </c>
      <c r="L131" s="75" t="s">
        <v>567</v>
      </c>
      <c r="M131" s="77">
        <v>342.7439024390244</v>
      </c>
      <c r="N131" s="77">
        <f t="shared" si="3"/>
        <v>425.00243902439024</v>
      </c>
      <c r="O131" s="77">
        <f t="shared" si="4"/>
        <v>342.7439024390244</v>
      </c>
      <c r="P131" s="77">
        <f t="shared" si="5"/>
        <v>425.00243902439024</v>
      </c>
    </row>
    <row r="132" spans="1:16">
      <c r="A132" s="45">
        <v>2020540</v>
      </c>
      <c r="B132" s="46">
        <v>265</v>
      </c>
      <c r="C132" s="47">
        <v>70</v>
      </c>
      <c r="D132" s="48">
        <v>17</v>
      </c>
      <c r="E132" s="74" t="s">
        <v>48</v>
      </c>
      <c r="F132" s="49" t="s">
        <v>152</v>
      </c>
      <c r="G132" s="50" t="s">
        <v>79</v>
      </c>
      <c r="H132" s="51" t="s">
        <v>41</v>
      </c>
      <c r="I132" s="52" t="s">
        <v>41</v>
      </c>
      <c r="J132" s="52" t="s">
        <v>41</v>
      </c>
      <c r="K132" s="72" t="s">
        <v>41</v>
      </c>
      <c r="L132" s="76" t="s">
        <v>568</v>
      </c>
      <c r="M132" s="78">
        <v>341.89024390243901</v>
      </c>
      <c r="N132" s="78">
        <f t="shared" si="3"/>
        <v>423.94390243902438</v>
      </c>
      <c r="O132" s="78">
        <f t="shared" si="4"/>
        <v>341.89024390243901</v>
      </c>
      <c r="P132" s="78">
        <f t="shared" si="5"/>
        <v>423.94390243902438</v>
      </c>
    </row>
    <row r="133" spans="1:16">
      <c r="A133" s="36">
        <v>2020647</v>
      </c>
      <c r="B133" s="37">
        <v>285</v>
      </c>
      <c r="C133" s="38">
        <v>70</v>
      </c>
      <c r="D133" s="39">
        <v>17</v>
      </c>
      <c r="E133" s="40" t="s">
        <v>48</v>
      </c>
      <c r="F133" s="41" t="s">
        <v>152</v>
      </c>
      <c r="G133" s="42" t="s">
        <v>79</v>
      </c>
      <c r="H133" s="43" t="s">
        <v>41</v>
      </c>
      <c r="I133" s="44" t="s">
        <v>41</v>
      </c>
      <c r="J133" s="44" t="s">
        <v>41</v>
      </c>
      <c r="K133" s="71" t="s">
        <v>41</v>
      </c>
      <c r="L133" s="75" t="s">
        <v>569</v>
      </c>
      <c r="M133" s="77">
        <v>511.82926829268291</v>
      </c>
      <c r="N133" s="77">
        <f t="shared" si="3"/>
        <v>634.66829268292679</v>
      </c>
      <c r="O133" s="77">
        <f t="shared" si="4"/>
        <v>511.82926829268291</v>
      </c>
      <c r="P133" s="77">
        <f t="shared" si="5"/>
        <v>634.66829268292679</v>
      </c>
    </row>
    <row r="134" spans="1:16">
      <c r="A134" s="45">
        <v>2020648</v>
      </c>
      <c r="B134" s="46">
        <v>315</v>
      </c>
      <c r="C134" s="47">
        <v>70</v>
      </c>
      <c r="D134" s="48">
        <v>17</v>
      </c>
      <c r="E134" s="74" t="s">
        <v>48</v>
      </c>
      <c r="F134" s="49" t="s">
        <v>152</v>
      </c>
      <c r="G134" s="50" t="s">
        <v>79</v>
      </c>
      <c r="H134" s="51" t="s">
        <v>41</v>
      </c>
      <c r="I134" s="52" t="s">
        <v>41</v>
      </c>
      <c r="J134" s="52" t="s">
        <v>41</v>
      </c>
      <c r="K134" s="72" t="s">
        <v>41</v>
      </c>
      <c r="L134" s="76" t="s">
        <v>570</v>
      </c>
      <c r="M134" s="78">
        <v>566.03658536585363</v>
      </c>
      <c r="N134" s="78">
        <f t="shared" si="3"/>
        <v>701.88536585365853</v>
      </c>
      <c r="O134" s="78">
        <f t="shared" si="4"/>
        <v>566.03658536585363</v>
      </c>
      <c r="P134" s="78">
        <f t="shared" si="5"/>
        <v>701.88536585365853</v>
      </c>
    </row>
    <row r="135" spans="1:16">
      <c r="A135" s="79" t="s">
        <v>153</v>
      </c>
      <c r="B135" s="79"/>
      <c r="C135" s="79"/>
      <c r="D135" s="79"/>
      <c r="E135" s="79"/>
      <c r="F135" s="79"/>
      <c r="G135" s="79"/>
      <c r="H135" s="35"/>
      <c r="I135" s="35"/>
      <c r="J135" s="35"/>
      <c r="K135" s="35"/>
      <c r="L135" s="68"/>
      <c r="M135" s="60"/>
      <c r="N135" s="60"/>
      <c r="O135" s="60"/>
      <c r="P135" s="60"/>
    </row>
    <row r="136" spans="1:16">
      <c r="A136" s="36">
        <v>1022767</v>
      </c>
      <c r="B136" s="37">
        <v>155</v>
      </c>
      <c r="C136" s="38">
        <v>65</v>
      </c>
      <c r="D136" s="39">
        <v>13</v>
      </c>
      <c r="E136" s="40" t="s">
        <v>17</v>
      </c>
      <c r="F136" s="41" t="s">
        <v>154</v>
      </c>
      <c r="G136" s="42"/>
      <c r="H136" s="43" t="s">
        <v>3</v>
      </c>
      <c r="I136" s="44" t="s">
        <v>6</v>
      </c>
      <c r="J136" s="44">
        <v>70</v>
      </c>
      <c r="K136" s="71">
        <v>2</v>
      </c>
      <c r="L136" s="75" t="s">
        <v>572</v>
      </c>
      <c r="M136" s="77">
        <v>88.93687707641196</v>
      </c>
      <c r="N136" s="77">
        <f t="shared" si="3"/>
        <v>110.28172757475083</v>
      </c>
      <c r="O136" s="77">
        <f t="shared" si="4"/>
        <v>88.93687707641196</v>
      </c>
      <c r="P136" s="77">
        <f t="shared" si="5"/>
        <v>110.28172757475083</v>
      </c>
    </row>
    <row r="137" spans="1:16">
      <c r="A137" s="45">
        <v>1009031</v>
      </c>
      <c r="B137" s="46">
        <v>165</v>
      </c>
      <c r="C137" s="47">
        <v>65</v>
      </c>
      <c r="D137" s="48">
        <v>13</v>
      </c>
      <c r="E137" s="74" t="s">
        <v>0</v>
      </c>
      <c r="F137" s="49" t="s">
        <v>125</v>
      </c>
      <c r="G137" s="50"/>
      <c r="H137" s="51" t="s">
        <v>2</v>
      </c>
      <c r="I137" s="52" t="s">
        <v>3</v>
      </c>
      <c r="J137" s="52" t="s">
        <v>7</v>
      </c>
      <c r="K137" s="72" t="s">
        <v>5</v>
      </c>
      <c r="L137" s="76" t="s">
        <v>1103</v>
      </c>
      <c r="M137" s="78">
        <v>79.2</v>
      </c>
      <c r="N137" s="78">
        <f t="shared" si="3"/>
        <v>98.207999999999998</v>
      </c>
      <c r="O137" s="78">
        <f t="shared" si="4"/>
        <v>79.2</v>
      </c>
      <c r="P137" s="78">
        <f t="shared" si="5"/>
        <v>98.207999999999998</v>
      </c>
    </row>
    <row r="138" spans="1:16">
      <c r="A138" s="36">
        <v>1022771</v>
      </c>
      <c r="B138" s="37">
        <v>165</v>
      </c>
      <c r="C138" s="38">
        <v>65</v>
      </c>
      <c r="D138" s="39">
        <v>13</v>
      </c>
      <c r="E138" s="40" t="s">
        <v>17</v>
      </c>
      <c r="F138" s="41" t="s">
        <v>125</v>
      </c>
      <c r="G138" s="42"/>
      <c r="H138" s="43" t="s">
        <v>9</v>
      </c>
      <c r="I138" s="44" t="s">
        <v>6</v>
      </c>
      <c r="J138" s="44">
        <v>70</v>
      </c>
      <c r="K138" s="71">
        <v>2</v>
      </c>
      <c r="L138" s="75" t="s">
        <v>573</v>
      </c>
      <c r="M138" s="77">
        <v>101.64473684210526</v>
      </c>
      <c r="N138" s="77">
        <f t="shared" si="3"/>
        <v>126.03947368421052</v>
      </c>
      <c r="O138" s="77">
        <f t="shared" si="4"/>
        <v>101.64473684210526</v>
      </c>
      <c r="P138" s="77">
        <f t="shared" si="5"/>
        <v>126.03947368421052</v>
      </c>
    </row>
    <row r="139" spans="1:16">
      <c r="A139" s="45">
        <v>1022774</v>
      </c>
      <c r="B139" s="46">
        <v>175</v>
      </c>
      <c r="C139" s="47">
        <v>65</v>
      </c>
      <c r="D139" s="48">
        <v>13</v>
      </c>
      <c r="E139" s="74" t="s">
        <v>17</v>
      </c>
      <c r="F139" s="49" t="s">
        <v>155</v>
      </c>
      <c r="G139" s="50"/>
      <c r="H139" s="51" t="s">
        <v>9</v>
      </c>
      <c r="I139" s="52" t="s">
        <v>6</v>
      </c>
      <c r="J139" s="52">
        <v>70</v>
      </c>
      <c r="K139" s="72">
        <v>2</v>
      </c>
      <c r="L139" s="76" t="s">
        <v>574</v>
      </c>
      <c r="M139" s="78">
        <v>111.05263157894737</v>
      </c>
      <c r="N139" s="78">
        <f t="shared" si="3"/>
        <v>137.70526315789473</v>
      </c>
      <c r="O139" s="78">
        <f t="shared" si="4"/>
        <v>111.05263157894737</v>
      </c>
      <c r="P139" s="78">
        <f t="shared" si="5"/>
        <v>137.70526315789473</v>
      </c>
    </row>
    <row r="140" spans="1:16">
      <c r="A140" s="36">
        <v>1020966</v>
      </c>
      <c r="B140" s="37">
        <v>155</v>
      </c>
      <c r="C140" s="38">
        <v>65</v>
      </c>
      <c r="D140" s="39">
        <v>14</v>
      </c>
      <c r="E140" s="40" t="s">
        <v>17</v>
      </c>
      <c r="F140" s="41" t="s">
        <v>84</v>
      </c>
      <c r="G140" s="42"/>
      <c r="H140" s="43" t="s">
        <v>9</v>
      </c>
      <c r="I140" s="44" t="s">
        <v>6</v>
      </c>
      <c r="J140" s="44">
        <v>70</v>
      </c>
      <c r="K140" s="71">
        <v>2</v>
      </c>
      <c r="L140" s="75" t="s">
        <v>575</v>
      </c>
      <c r="M140" s="77">
        <v>94.551495016611298</v>
      </c>
      <c r="N140" s="77">
        <f t="shared" si="3"/>
        <v>117.24385382059801</v>
      </c>
      <c r="O140" s="77">
        <f t="shared" si="4"/>
        <v>94.551495016611298</v>
      </c>
      <c r="P140" s="77">
        <f t="shared" si="5"/>
        <v>117.24385382059801</v>
      </c>
    </row>
    <row r="141" spans="1:16">
      <c r="A141" s="45">
        <v>1012241</v>
      </c>
      <c r="B141" s="46">
        <v>165</v>
      </c>
      <c r="C141" s="47">
        <v>65</v>
      </c>
      <c r="D141" s="48">
        <v>14</v>
      </c>
      <c r="E141" s="74" t="s">
        <v>8</v>
      </c>
      <c r="F141" s="49" t="s">
        <v>85</v>
      </c>
      <c r="G141" s="50"/>
      <c r="H141" s="51" t="s">
        <v>3</v>
      </c>
      <c r="I141" s="52" t="s">
        <v>9</v>
      </c>
      <c r="J141" s="52" t="s">
        <v>4</v>
      </c>
      <c r="K141" s="72" t="s">
        <v>5</v>
      </c>
      <c r="L141" s="76" t="s">
        <v>1104</v>
      </c>
      <c r="M141" s="78">
        <v>69.2</v>
      </c>
      <c r="N141" s="78">
        <f t="shared" si="3"/>
        <v>85.808000000000007</v>
      </c>
      <c r="O141" s="78">
        <f t="shared" si="4"/>
        <v>69.2</v>
      </c>
      <c r="P141" s="78">
        <f t="shared" si="5"/>
        <v>85.808000000000007</v>
      </c>
    </row>
    <row r="142" spans="1:16">
      <c r="A142" s="36">
        <v>1020970</v>
      </c>
      <c r="B142" s="37">
        <v>165</v>
      </c>
      <c r="C142" s="38">
        <v>65</v>
      </c>
      <c r="D142" s="39">
        <v>14</v>
      </c>
      <c r="E142" s="40" t="s">
        <v>17</v>
      </c>
      <c r="F142" s="41" t="s">
        <v>85</v>
      </c>
      <c r="G142" s="42"/>
      <c r="H142" s="43" t="s">
        <v>9</v>
      </c>
      <c r="I142" s="44" t="s">
        <v>6</v>
      </c>
      <c r="J142" s="44">
        <v>70</v>
      </c>
      <c r="K142" s="71">
        <v>2</v>
      </c>
      <c r="L142" s="75" t="s">
        <v>576</v>
      </c>
      <c r="M142" s="77">
        <v>91.96</v>
      </c>
      <c r="N142" s="77">
        <f t="shared" si="3"/>
        <v>114.03039999999999</v>
      </c>
      <c r="O142" s="77">
        <f t="shared" si="4"/>
        <v>91.96</v>
      </c>
      <c r="P142" s="77">
        <f t="shared" si="5"/>
        <v>114.03039999999999</v>
      </c>
    </row>
    <row r="143" spans="1:16">
      <c r="A143" s="45">
        <v>1016649</v>
      </c>
      <c r="B143" s="46">
        <v>175</v>
      </c>
      <c r="C143" s="47">
        <v>65</v>
      </c>
      <c r="D143" s="48">
        <v>14</v>
      </c>
      <c r="E143" s="74" t="s">
        <v>8</v>
      </c>
      <c r="F143" s="49" t="s">
        <v>122</v>
      </c>
      <c r="G143" s="50"/>
      <c r="H143" s="51" t="s">
        <v>6</v>
      </c>
      <c r="I143" s="52" t="s">
        <v>9</v>
      </c>
      <c r="J143" s="52" t="s">
        <v>16</v>
      </c>
      <c r="K143" s="72" t="s">
        <v>14</v>
      </c>
      <c r="L143" s="76" t="s">
        <v>578</v>
      </c>
      <c r="M143" s="78">
        <v>90.55</v>
      </c>
      <c r="N143" s="78">
        <f t="shared" ref="N143:N206" si="6">M143*1.24</f>
        <v>112.282</v>
      </c>
      <c r="O143" s="78">
        <f t="shared" ref="O143:O206" si="7">M143*(1-$P$11)</f>
        <v>90.55</v>
      </c>
      <c r="P143" s="78">
        <f t="shared" ref="P143:P206" si="8">N143*(1-$P$11)</f>
        <v>112.282</v>
      </c>
    </row>
    <row r="144" spans="1:16">
      <c r="A144" s="36">
        <v>1020972</v>
      </c>
      <c r="B144" s="37">
        <v>175</v>
      </c>
      <c r="C144" s="38">
        <v>65</v>
      </c>
      <c r="D144" s="39">
        <v>14</v>
      </c>
      <c r="E144" s="40" t="s">
        <v>17</v>
      </c>
      <c r="F144" s="41" t="s">
        <v>122</v>
      </c>
      <c r="G144" s="42"/>
      <c r="H144" s="43" t="s">
        <v>3</v>
      </c>
      <c r="I144" s="44" t="s">
        <v>6</v>
      </c>
      <c r="J144" s="44">
        <v>70</v>
      </c>
      <c r="K144" s="71">
        <v>2</v>
      </c>
      <c r="L144" s="75" t="s">
        <v>579</v>
      </c>
      <c r="M144" s="77">
        <v>90.55</v>
      </c>
      <c r="N144" s="77">
        <f t="shared" si="6"/>
        <v>112.282</v>
      </c>
      <c r="O144" s="77">
        <f t="shared" si="7"/>
        <v>90.55</v>
      </c>
      <c r="P144" s="77">
        <f t="shared" si="8"/>
        <v>112.282</v>
      </c>
    </row>
    <row r="145" spans="1:16">
      <c r="A145" s="45">
        <v>1021171</v>
      </c>
      <c r="B145" s="46">
        <v>175</v>
      </c>
      <c r="C145" s="47">
        <v>65</v>
      </c>
      <c r="D145" s="48">
        <v>14</v>
      </c>
      <c r="E145" s="74" t="s">
        <v>17</v>
      </c>
      <c r="F145" s="49" t="s">
        <v>123</v>
      </c>
      <c r="G145" s="50"/>
      <c r="H145" s="51" t="s">
        <v>9</v>
      </c>
      <c r="I145" s="52" t="s">
        <v>15</v>
      </c>
      <c r="J145" s="52">
        <v>70</v>
      </c>
      <c r="K145" s="72">
        <v>2</v>
      </c>
      <c r="L145" s="76" t="s">
        <v>577</v>
      </c>
      <c r="M145" s="78">
        <v>101.24</v>
      </c>
      <c r="N145" s="78">
        <f t="shared" si="6"/>
        <v>125.5376</v>
      </c>
      <c r="O145" s="78">
        <f t="shared" si="7"/>
        <v>101.24</v>
      </c>
      <c r="P145" s="78">
        <f t="shared" si="8"/>
        <v>125.5376</v>
      </c>
    </row>
    <row r="146" spans="1:16">
      <c r="A146" s="36">
        <v>1020973</v>
      </c>
      <c r="B146" s="37">
        <v>175</v>
      </c>
      <c r="C146" s="38">
        <v>65</v>
      </c>
      <c r="D146" s="39">
        <v>14</v>
      </c>
      <c r="E146" s="40" t="s">
        <v>17</v>
      </c>
      <c r="F146" s="41" t="s">
        <v>156</v>
      </c>
      <c r="G146" s="42"/>
      <c r="H146" s="43" t="s">
        <v>9</v>
      </c>
      <c r="I146" s="44" t="s">
        <v>15</v>
      </c>
      <c r="J146" s="44">
        <v>71</v>
      </c>
      <c r="K146" s="71">
        <v>2</v>
      </c>
      <c r="L146" s="75" t="s">
        <v>580</v>
      </c>
      <c r="M146" s="77">
        <v>100.09</v>
      </c>
      <c r="N146" s="77">
        <f t="shared" si="6"/>
        <v>124.11160000000001</v>
      </c>
      <c r="O146" s="77">
        <f t="shared" si="7"/>
        <v>100.09</v>
      </c>
      <c r="P146" s="77">
        <f t="shared" si="8"/>
        <v>124.11160000000001</v>
      </c>
    </row>
    <row r="147" spans="1:16">
      <c r="A147" s="45">
        <v>1021177</v>
      </c>
      <c r="B147" s="46">
        <v>185</v>
      </c>
      <c r="C147" s="47">
        <v>65</v>
      </c>
      <c r="D147" s="48">
        <v>14</v>
      </c>
      <c r="E147" s="74" t="s">
        <v>17</v>
      </c>
      <c r="F147" s="49" t="s">
        <v>124</v>
      </c>
      <c r="G147" s="50"/>
      <c r="H147" s="51" t="s">
        <v>9</v>
      </c>
      <c r="I147" s="52" t="s">
        <v>15</v>
      </c>
      <c r="J147" s="52">
        <v>70</v>
      </c>
      <c r="K147" s="72">
        <v>2</v>
      </c>
      <c r="L147" s="76" t="s">
        <v>583</v>
      </c>
      <c r="M147" s="78">
        <v>110.12</v>
      </c>
      <c r="N147" s="78">
        <f t="shared" si="6"/>
        <v>136.5488</v>
      </c>
      <c r="O147" s="78">
        <f t="shared" si="7"/>
        <v>110.12</v>
      </c>
      <c r="P147" s="78">
        <f t="shared" si="8"/>
        <v>136.5488</v>
      </c>
    </row>
    <row r="148" spans="1:16">
      <c r="A148" s="36">
        <v>1020985</v>
      </c>
      <c r="B148" s="37">
        <v>185</v>
      </c>
      <c r="C148" s="38">
        <v>65</v>
      </c>
      <c r="D148" s="39">
        <v>14</v>
      </c>
      <c r="E148" s="40" t="s">
        <v>17</v>
      </c>
      <c r="F148" s="41" t="s">
        <v>157</v>
      </c>
      <c r="G148" s="42"/>
      <c r="H148" s="43" t="s">
        <v>9</v>
      </c>
      <c r="I148" s="44" t="s">
        <v>15</v>
      </c>
      <c r="J148" s="44">
        <v>70</v>
      </c>
      <c r="K148" s="71">
        <v>2</v>
      </c>
      <c r="L148" s="75" t="s">
        <v>582</v>
      </c>
      <c r="M148" s="77">
        <v>116.93</v>
      </c>
      <c r="N148" s="77">
        <f t="shared" si="6"/>
        <v>144.9932</v>
      </c>
      <c r="O148" s="77">
        <f t="shared" si="7"/>
        <v>116.93</v>
      </c>
      <c r="P148" s="77">
        <f t="shared" si="8"/>
        <v>144.9932</v>
      </c>
    </row>
    <row r="149" spans="1:16">
      <c r="A149" s="45">
        <v>1009097</v>
      </c>
      <c r="B149" s="46">
        <v>195</v>
      </c>
      <c r="C149" s="47">
        <v>65</v>
      </c>
      <c r="D149" s="48">
        <v>14</v>
      </c>
      <c r="E149" s="74" t="s">
        <v>0</v>
      </c>
      <c r="F149" s="49" t="s">
        <v>158</v>
      </c>
      <c r="G149" s="50"/>
      <c r="H149" s="51" t="s">
        <v>3</v>
      </c>
      <c r="I149" s="52" t="s">
        <v>3</v>
      </c>
      <c r="J149" s="52" t="s">
        <v>12</v>
      </c>
      <c r="K149" s="72" t="s">
        <v>5</v>
      </c>
      <c r="L149" s="76" t="s">
        <v>1105</v>
      </c>
      <c r="M149" s="78">
        <v>99.2</v>
      </c>
      <c r="N149" s="78">
        <f t="shared" si="6"/>
        <v>123.008</v>
      </c>
      <c r="O149" s="78">
        <f t="shared" si="7"/>
        <v>99.2</v>
      </c>
      <c r="P149" s="78">
        <f t="shared" si="8"/>
        <v>123.008</v>
      </c>
    </row>
    <row r="150" spans="1:16">
      <c r="A150" s="36">
        <v>1022782</v>
      </c>
      <c r="B150" s="37">
        <v>195</v>
      </c>
      <c r="C150" s="38">
        <v>65</v>
      </c>
      <c r="D150" s="39">
        <v>14</v>
      </c>
      <c r="E150" s="40" t="s">
        <v>17</v>
      </c>
      <c r="F150" s="41" t="s">
        <v>158</v>
      </c>
      <c r="G150" s="42"/>
      <c r="H150" s="43" t="s">
        <v>9</v>
      </c>
      <c r="I150" s="44" t="s">
        <v>6</v>
      </c>
      <c r="J150" s="44">
        <v>71</v>
      </c>
      <c r="K150" s="71">
        <v>2</v>
      </c>
      <c r="L150" s="75" t="s">
        <v>585</v>
      </c>
      <c r="M150" s="77">
        <v>140</v>
      </c>
      <c r="N150" s="77">
        <f t="shared" si="6"/>
        <v>173.6</v>
      </c>
      <c r="O150" s="77">
        <f t="shared" si="7"/>
        <v>140</v>
      </c>
      <c r="P150" s="77">
        <f t="shared" si="8"/>
        <v>173.6</v>
      </c>
    </row>
    <row r="151" spans="1:16">
      <c r="A151" s="45">
        <v>1022783</v>
      </c>
      <c r="B151" s="46">
        <v>195</v>
      </c>
      <c r="C151" s="47">
        <v>65</v>
      </c>
      <c r="D151" s="48">
        <v>14</v>
      </c>
      <c r="E151" s="74" t="s">
        <v>17</v>
      </c>
      <c r="F151" s="49" t="s">
        <v>98</v>
      </c>
      <c r="G151" s="50"/>
      <c r="H151" s="51" t="s">
        <v>9</v>
      </c>
      <c r="I151" s="52" t="s">
        <v>6</v>
      </c>
      <c r="J151" s="52">
        <v>71</v>
      </c>
      <c r="K151" s="72">
        <v>2</v>
      </c>
      <c r="L151" s="76" t="s">
        <v>584</v>
      </c>
      <c r="M151" s="78">
        <v>144.54838709677421</v>
      </c>
      <c r="N151" s="78">
        <f t="shared" si="6"/>
        <v>179.24</v>
      </c>
      <c r="O151" s="78">
        <f t="shared" si="7"/>
        <v>144.54838709677421</v>
      </c>
      <c r="P151" s="78">
        <f t="shared" si="8"/>
        <v>179.24</v>
      </c>
    </row>
    <row r="152" spans="1:16">
      <c r="A152" s="36">
        <v>1012750</v>
      </c>
      <c r="B152" s="37">
        <v>145</v>
      </c>
      <c r="C152" s="38">
        <v>65</v>
      </c>
      <c r="D152" s="39">
        <v>15</v>
      </c>
      <c r="E152" s="40" t="s">
        <v>8</v>
      </c>
      <c r="F152" s="41" t="s">
        <v>159</v>
      </c>
      <c r="G152" s="42"/>
      <c r="H152" s="43" t="s">
        <v>3</v>
      </c>
      <c r="I152" s="44" t="s">
        <v>3</v>
      </c>
      <c r="J152" s="44" t="s">
        <v>4</v>
      </c>
      <c r="K152" s="71" t="s">
        <v>5</v>
      </c>
      <c r="L152" s="75" t="s">
        <v>1106</v>
      </c>
      <c r="M152" s="77">
        <v>98.2</v>
      </c>
      <c r="N152" s="77">
        <f t="shared" si="6"/>
        <v>121.768</v>
      </c>
      <c r="O152" s="77">
        <f t="shared" si="7"/>
        <v>98.2</v>
      </c>
      <c r="P152" s="77">
        <f t="shared" si="8"/>
        <v>121.768</v>
      </c>
    </row>
    <row r="153" spans="1:16">
      <c r="A153" s="45">
        <v>1021181</v>
      </c>
      <c r="B153" s="46">
        <v>145</v>
      </c>
      <c r="C153" s="47">
        <v>65</v>
      </c>
      <c r="D153" s="48">
        <v>15</v>
      </c>
      <c r="E153" s="74" t="s">
        <v>17</v>
      </c>
      <c r="F153" s="49" t="s">
        <v>159</v>
      </c>
      <c r="G153" s="50"/>
      <c r="H153" s="51" t="s">
        <v>3</v>
      </c>
      <c r="I153" s="52" t="s">
        <v>6</v>
      </c>
      <c r="J153" s="52">
        <v>70</v>
      </c>
      <c r="K153" s="72">
        <v>2</v>
      </c>
      <c r="L153" s="76" t="s">
        <v>586</v>
      </c>
      <c r="M153" s="78">
        <v>117.5328947368421</v>
      </c>
      <c r="N153" s="78">
        <f t="shared" si="6"/>
        <v>145.7407894736842</v>
      </c>
      <c r="O153" s="78">
        <f t="shared" si="7"/>
        <v>117.5328947368421</v>
      </c>
      <c r="P153" s="78">
        <f t="shared" si="8"/>
        <v>145.7407894736842</v>
      </c>
    </row>
    <row r="154" spans="1:16">
      <c r="A154" s="36">
        <v>1012242</v>
      </c>
      <c r="B154" s="37">
        <v>165</v>
      </c>
      <c r="C154" s="38">
        <v>65</v>
      </c>
      <c r="D154" s="39">
        <v>15</v>
      </c>
      <c r="E154" s="40" t="s">
        <v>8</v>
      </c>
      <c r="F154" s="41" t="s">
        <v>126</v>
      </c>
      <c r="G154" s="42"/>
      <c r="H154" s="43" t="s">
        <v>3</v>
      </c>
      <c r="I154" s="44" t="s">
        <v>3</v>
      </c>
      <c r="J154" s="44" t="s">
        <v>4</v>
      </c>
      <c r="K154" s="71" t="s">
        <v>5</v>
      </c>
      <c r="L154" s="75" t="s">
        <v>1107</v>
      </c>
      <c r="M154" s="77">
        <v>97.2</v>
      </c>
      <c r="N154" s="77">
        <f t="shared" si="6"/>
        <v>120.52800000000001</v>
      </c>
      <c r="O154" s="77">
        <f t="shared" si="7"/>
        <v>97.2</v>
      </c>
      <c r="P154" s="77">
        <f t="shared" si="8"/>
        <v>120.52800000000001</v>
      </c>
    </row>
    <row r="155" spans="1:16">
      <c r="A155" s="45">
        <v>1021182</v>
      </c>
      <c r="B155" s="46">
        <v>165</v>
      </c>
      <c r="C155" s="47">
        <v>65</v>
      </c>
      <c r="D155" s="48">
        <v>15</v>
      </c>
      <c r="E155" s="74" t="s">
        <v>17</v>
      </c>
      <c r="F155" s="49" t="s">
        <v>126</v>
      </c>
      <c r="G155" s="50"/>
      <c r="H155" s="51" t="s">
        <v>9</v>
      </c>
      <c r="I155" s="52" t="s">
        <v>6</v>
      </c>
      <c r="J155" s="52">
        <v>70</v>
      </c>
      <c r="K155" s="72">
        <v>2</v>
      </c>
      <c r="L155" s="76" t="s">
        <v>587</v>
      </c>
      <c r="M155" s="78">
        <v>114.21052631578948</v>
      </c>
      <c r="N155" s="78">
        <f t="shared" si="6"/>
        <v>141.62105263157895</v>
      </c>
      <c r="O155" s="78">
        <f t="shared" si="7"/>
        <v>114.21052631578948</v>
      </c>
      <c r="P155" s="78">
        <f t="shared" si="8"/>
        <v>141.62105263157895</v>
      </c>
    </row>
    <row r="156" spans="1:16">
      <c r="A156" s="36">
        <v>1020975</v>
      </c>
      <c r="B156" s="37">
        <v>175</v>
      </c>
      <c r="C156" s="38">
        <v>65</v>
      </c>
      <c r="D156" s="39">
        <v>15</v>
      </c>
      <c r="E156" s="40" t="s">
        <v>17</v>
      </c>
      <c r="F156" s="41" t="s">
        <v>128</v>
      </c>
      <c r="G156" s="42"/>
      <c r="H156" s="43" t="s">
        <v>9</v>
      </c>
      <c r="I156" s="44" t="s">
        <v>6</v>
      </c>
      <c r="J156" s="44">
        <v>70</v>
      </c>
      <c r="K156" s="71">
        <v>2</v>
      </c>
      <c r="L156" s="75" t="s">
        <v>589</v>
      </c>
      <c r="M156" s="77">
        <v>118.98026315789474</v>
      </c>
      <c r="N156" s="77">
        <f t="shared" si="6"/>
        <v>147.53552631578947</v>
      </c>
      <c r="O156" s="77">
        <f t="shared" si="7"/>
        <v>118.98026315789474</v>
      </c>
      <c r="P156" s="77">
        <f t="shared" si="8"/>
        <v>147.53552631578947</v>
      </c>
    </row>
    <row r="157" spans="1:16">
      <c r="A157" s="45">
        <v>1013116</v>
      </c>
      <c r="B157" s="46">
        <v>175</v>
      </c>
      <c r="C157" s="47">
        <v>65</v>
      </c>
      <c r="D157" s="48">
        <v>15</v>
      </c>
      <c r="E157" s="74" t="s">
        <v>8</v>
      </c>
      <c r="F157" s="49" t="s">
        <v>160</v>
      </c>
      <c r="G157" s="50"/>
      <c r="H157" s="51" t="s">
        <v>9</v>
      </c>
      <c r="I157" s="52" t="s">
        <v>6</v>
      </c>
      <c r="J157" s="52" t="s">
        <v>12</v>
      </c>
      <c r="K157" s="72" t="s">
        <v>77</v>
      </c>
      <c r="L157" s="76" t="s">
        <v>588</v>
      </c>
      <c r="M157" s="78">
        <v>122.82894736842107</v>
      </c>
      <c r="N157" s="78">
        <f t="shared" si="6"/>
        <v>152.30789473684212</v>
      </c>
      <c r="O157" s="78">
        <f t="shared" si="7"/>
        <v>122.82894736842107</v>
      </c>
      <c r="P157" s="78">
        <f t="shared" si="8"/>
        <v>152.30789473684212</v>
      </c>
    </row>
    <row r="158" spans="1:16">
      <c r="A158" s="36">
        <v>1020987</v>
      </c>
      <c r="B158" s="37">
        <v>185</v>
      </c>
      <c r="C158" s="38">
        <v>65</v>
      </c>
      <c r="D158" s="39">
        <v>15</v>
      </c>
      <c r="E158" s="40" t="s">
        <v>17</v>
      </c>
      <c r="F158" s="41" t="s">
        <v>88</v>
      </c>
      <c r="G158" s="42"/>
      <c r="H158" s="43" t="s">
        <v>9</v>
      </c>
      <c r="I158" s="44" t="s">
        <v>15</v>
      </c>
      <c r="J158" s="44">
        <v>70</v>
      </c>
      <c r="K158" s="71">
        <v>2</v>
      </c>
      <c r="L158" s="75" t="s">
        <v>592</v>
      </c>
      <c r="M158" s="77">
        <v>105.38</v>
      </c>
      <c r="N158" s="77">
        <f t="shared" si="6"/>
        <v>130.6712</v>
      </c>
      <c r="O158" s="77">
        <f t="shared" si="7"/>
        <v>105.38</v>
      </c>
      <c r="P158" s="77">
        <f t="shared" si="8"/>
        <v>130.6712</v>
      </c>
    </row>
    <row r="159" spans="1:16">
      <c r="A159" s="45">
        <v>1010973</v>
      </c>
      <c r="B159" s="46">
        <v>185</v>
      </c>
      <c r="C159" s="47">
        <v>65</v>
      </c>
      <c r="D159" s="48">
        <v>15</v>
      </c>
      <c r="E159" s="74" t="s">
        <v>8</v>
      </c>
      <c r="F159" s="49" t="s">
        <v>130</v>
      </c>
      <c r="G159" s="50"/>
      <c r="H159" s="51" t="s">
        <v>9</v>
      </c>
      <c r="I159" s="52" t="s">
        <v>9</v>
      </c>
      <c r="J159" s="52" t="s">
        <v>7</v>
      </c>
      <c r="K159" s="72" t="s">
        <v>5</v>
      </c>
      <c r="L159" s="76" t="s">
        <v>590</v>
      </c>
      <c r="M159" s="78">
        <v>130.72368421052633</v>
      </c>
      <c r="N159" s="78">
        <f t="shared" si="6"/>
        <v>162.09736842105264</v>
      </c>
      <c r="O159" s="78">
        <f t="shared" si="7"/>
        <v>130.72368421052633</v>
      </c>
      <c r="P159" s="78">
        <f t="shared" si="8"/>
        <v>162.09736842105264</v>
      </c>
    </row>
    <row r="160" spans="1:16">
      <c r="A160" s="36">
        <v>1017390</v>
      </c>
      <c r="B160" s="37">
        <v>185</v>
      </c>
      <c r="C160" s="38">
        <v>65</v>
      </c>
      <c r="D160" s="39">
        <v>15</v>
      </c>
      <c r="E160" s="40" t="s">
        <v>17</v>
      </c>
      <c r="F160" s="41" t="s">
        <v>130</v>
      </c>
      <c r="G160" s="42"/>
      <c r="H160" s="43" t="s">
        <v>6</v>
      </c>
      <c r="I160" s="44" t="s">
        <v>6</v>
      </c>
      <c r="J160" s="44">
        <v>68</v>
      </c>
      <c r="K160" s="71">
        <v>2</v>
      </c>
      <c r="L160" s="75" t="s">
        <v>591</v>
      </c>
      <c r="M160" s="77">
        <v>130.72368421052633</v>
      </c>
      <c r="N160" s="77">
        <f t="shared" si="6"/>
        <v>162.09736842105264</v>
      </c>
      <c r="O160" s="77">
        <f t="shared" si="7"/>
        <v>130.72368421052633</v>
      </c>
      <c r="P160" s="77">
        <f t="shared" si="8"/>
        <v>162.09736842105264</v>
      </c>
    </row>
    <row r="161" spans="1:16">
      <c r="A161" s="45">
        <v>1020988</v>
      </c>
      <c r="B161" s="46">
        <v>185</v>
      </c>
      <c r="C161" s="47">
        <v>65</v>
      </c>
      <c r="D161" s="48">
        <v>15</v>
      </c>
      <c r="E161" s="74" t="s">
        <v>17</v>
      </c>
      <c r="F161" s="49" t="s">
        <v>161</v>
      </c>
      <c r="G161" s="50"/>
      <c r="H161" s="51" t="s">
        <v>9</v>
      </c>
      <c r="I161" s="52" t="s">
        <v>15</v>
      </c>
      <c r="J161" s="52">
        <v>71</v>
      </c>
      <c r="K161" s="72">
        <v>2</v>
      </c>
      <c r="L161" s="76" t="s">
        <v>593</v>
      </c>
      <c r="M161" s="78">
        <v>121.83</v>
      </c>
      <c r="N161" s="78">
        <f t="shared" si="6"/>
        <v>151.0692</v>
      </c>
      <c r="O161" s="78">
        <f t="shared" si="7"/>
        <v>121.83</v>
      </c>
      <c r="P161" s="78">
        <f t="shared" si="8"/>
        <v>151.0692</v>
      </c>
    </row>
    <row r="162" spans="1:16">
      <c r="A162" s="36">
        <v>1013509</v>
      </c>
      <c r="B162" s="37">
        <v>185</v>
      </c>
      <c r="C162" s="38">
        <v>65</v>
      </c>
      <c r="D162" s="39">
        <v>15</v>
      </c>
      <c r="E162" s="40" t="s">
        <v>18</v>
      </c>
      <c r="F162" s="41" t="s">
        <v>161</v>
      </c>
      <c r="G162" s="42"/>
      <c r="H162" s="43" t="s">
        <v>3</v>
      </c>
      <c r="I162" s="44" t="s">
        <v>9</v>
      </c>
      <c r="J162" s="44" t="s">
        <v>10</v>
      </c>
      <c r="K162" s="71" t="s">
        <v>14</v>
      </c>
      <c r="L162" s="75" t="s">
        <v>594</v>
      </c>
      <c r="M162" s="77">
        <v>119.30921052631581</v>
      </c>
      <c r="N162" s="77">
        <f t="shared" si="6"/>
        <v>147.94342105263161</v>
      </c>
      <c r="O162" s="77">
        <f t="shared" si="7"/>
        <v>119.30921052631581</v>
      </c>
      <c r="P162" s="77">
        <f t="shared" si="8"/>
        <v>147.94342105263161</v>
      </c>
    </row>
    <row r="163" spans="1:16">
      <c r="A163" s="45">
        <v>1015040</v>
      </c>
      <c r="B163" s="46">
        <v>195</v>
      </c>
      <c r="C163" s="47">
        <v>65</v>
      </c>
      <c r="D163" s="48">
        <v>15</v>
      </c>
      <c r="E163" s="74" t="s">
        <v>8</v>
      </c>
      <c r="F163" s="49" t="s">
        <v>89</v>
      </c>
      <c r="G163" s="50"/>
      <c r="H163" s="51" t="s">
        <v>6</v>
      </c>
      <c r="I163" s="52" t="s">
        <v>6</v>
      </c>
      <c r="J163" s="52" t="s">
        <v>4</v>
      </c>
      <c r="K163" s="72" t="s">
        <v>5</v>
      </c>
      <c r="L163" s="76" t="s">
        <v>599</v>
      </c>
      <c r="M163" s="78">
        <v>103.47</v>
      </c>
      <c r="N163" s="78">
        <f t="shared" si="6"/>
        <v>128.30279999999999</v>
      </c>
      <c r="O163" s="78">
        <f t="shared" si="7"/>
        <v>103.47</v>
      </c>
      <c r="P163" s="78">
        <f t="shared" si="8"/>
        <v>128.30279999999999</v>
      </c>
    </row>
    <row r="164" spans="1:16">
      <c r="A164" s="36">
        <v>1020995</v>
      </c>
      <c r="B164" s="37">
        <v>195</v>
      </c>
      <c r="C164" s="38">
        <v>65</v>
      </c>
      <c r="D164" s="39">
        <v>15</v>
      </c>
      <c r="E164" s="40" t="s">
        <v>17</v>
      </c>
      <c r="F164" s="41" t="s">
        <v>89</v>
      </c>
      <c r="G164" s="42"/>
      <c r="H164" s="43" t="s">
        <v>9</v>
      </c>
      <c r="I164" s="44" t="s">
        <v>15</v>
      </c>
      <c r="J164" s="44">
        <v>71</v>
      </c>
      <c r="K164" s="71">
        <v>2</v>
      </c>
      <c r="L164" s="75" t="s">
        <v>600</v>
      </c>
      <c r="M164" s="77">
        <v>103.67</v>
      </c>
      <c r="N164" s="77">
        <f t="shared" si="6"/>
        <v>128.55080000000001</v>
      </c>
      <c r="O164" s="77">
        <f t="shared" si="7"/>
        <v>103.67</v>
      </c>
      <c r="P164" s="77">
        <f t="shared" si="8"/>
        <v>128.55080000000001</v>
      </c>
    </row>
    <row r="165" spans="1:16">
      <c r="A165" s="45">
        <v>1016650</v>
      </c>
      <c r="B165" s="46">
        <v>195</v>
      </c>
      <c r="C165" s="47">
        <v>65</v>
      </c>
      <c r="D165" s="48">
        <v>15</v>
      </c>
      <c r="E165" s="74" t="s">
        <v>8</v>
      </c>
      <c r="F165" s="49" t="s">
        <v>162</v>
      </c>
      <c r="G165" s="50"/>
      <c r="H165" s="51" t="s">
        <v>6</v>
      </c>
      <c r="I165" s="52" t="s">
        <v>6</v>
      </c>
      <c r="J165" s="52" t="s">
        <v>4</v>
      </c>
      <c r="K165" s="72" t="s">
        <v>5</v>
      </c>
      <c r="L165" s="76" t="s">
        <v>595</v>
      </c>
      <c r="M165" s="78">
        <v>107.13</v>
      </c>
      <c r="N165" s="78">
        <f t="shared" si="6"/>
        <v>132.84119999999999</v>
      </c>
      <c r="O165" s="78">
        <f t="shared" si="7"/>
        <v>107.13</v>
      </c>
      <c r="P165" s="78">
        <f t="shared" si="8"/>
        <v>132.84119999999999</v>
      </c>
    </row>
    <row r="166" spans="1:16">
      <c r="A166" s="36">
        <v>1017555</v>
      </c>
      <c r="B166" s="37">
        <v>195</v>
      </c>
      <c r="C166" s="38">
        <v>65</v>
      </c>
      <c r="D166" s="39">
        <v>15</v>
      </c>
      <c r="E166" s="40" t="s">
        <v>17</v>
      </c>
      <c r="F166" s="41" t="s">
        <v>162</v>
      </c>
      <c r="G166" s="42"/>
      <c r="H166" s="43" t="s">
        <v>6</v>
      </c>
      <c r="I166" s="44" t="s">
        <v>6</v>
      </c>
      <c r="J166" s="44">
        <v>70</v>
      </c>
      <c r="K166" s="71">
        <v>2</v>
      </c>
      <c r="L166" s="75" t="s">
        <v>596</v>
      </c>
      <c r="M166" s="77">
        <v>107.13</v>
      </c>
      <c r="N166" s="77">
        <f t="shared" si="6"/>
        <v>132.84119999999999</v>
      </c>
      <c r="O166" s="77">
        <f t="shared" si="7"/>
        <v>107.13</v>
      </c>
      <c r="P166" s="77">
        <f t="shared" si="8"/>
        <v>132.84119999999999</v>
      </c>
    </row>
    <row r="167" spans="1:16">
      <c r="A167" s="45">
        <v>1020145</v>
      </c>
      <c r="B167" s="46">
        <v>195</v>
      </c>
      <c r="C167" s="47">
        <v>65</v>
      </c>
      <c r="D167" s="48">
        <v>15</v>
      </c>
      <c r="E167" s="74" t="s">
        <v>19</v>
      </c>
      <c r="F167" s="49" t="s">
        <v>162</v>
      </c>
      <c r="G167" s="50"/>
      <c r="H167" s="51" t="s">
        <v>9</v>
      </c>
      <c r="I167" s="52" t="s">
        <v>15</v>
      </c>
      <c r="J167" s="52" t="s">
        <v>12</v>
      </c>
      <c r="K167" s="72" t="s">
        <v>5</v>
      </c>
      <c r="L167" s="76" t="s">
        <v>597</v>
      </c>
      <c r="M167" s="78">
        <v>106.63</v>
      </c>
      <c r="N167" s="78">
        <f t="shared" si="6"/>
        <v>132.22119999999998</v>
      </c>
      <c r="O167" s="78">
        <f t="shared" si="7"/>
        <v>106.63</v>
      </c>
      <c r="P167" s="78">
        <f t="shared" si="8"/>
        <v>132.22119999999998</v>
      </c>
    </row>
    <row r="168" spans="1:16">
      <c r="A168" s="36">
        <v>1019416</v>
      </c>
      <c r="B168" s="37">
        <v>195</v>
      </c>
      <c r="C168" s="38">
        <v>65</v>
      </c>
      <c r="D168" s="39">
        <v>15</v>
      </c>
      <c r="E168" s="40" t="s">
        <v>19</v>
      </c>
      <c r="F168" s="41" t="s">
        <v>163</v>
      </c>
      <c r="G168" s="42"/>
      <c r="H168" s="43" t="s">
        <v>9</v>
      </c>
      <c r="I168" s="44" t="s">
        <v>15</v>
      </c>
      <c r="J168" s="44" t="s">
        <v>12</v>
      </c>
      <c r="K168" s="71" t="s">
        <v>5</v>
      </c>
      <c r="L168" s="75" t="s">
        <v>602</v>
      </c>
      <c r="M168" s="77">
        <v>113.53</v>
      </c>
      <c r="N168" s="77">
        <f t="shared" si="6"/>
        <v>140.77719999999999</v>
      </c>
      <c r="O168" s="77">
        <f t="shared" si="7"/>
        <v>113.53</v>
      </c>
      <c r="P168" s="77">
        <f t="shared" si="8"/>
        <v>140.77719999999999</v>
      </c>
    </row>
    <row r="169" spans="1:16">
      <c r="A169" s="45">
        <v>1020997</v>
      </c>
      <c r="B169" s="46">
        <v>195</v>
      </c>
      <c r="C169" s="47">
        <v>65</v>
      </c>
      <c r="D169" s="48">
        <v>15</v>
      </c>
      <c r="E169" s="74" t="s">
        <v>17</v>
      </c>
      <c r="F169" s="49" t="s">
        <v>164</v>
      </c>
      <c r="G169" s="50"/>
      <c r="H169" s="51" t="s">
        <v>6</v>
      </c>
      <c r="I169" s="52" t="s">
        <v>15</v>
      </c>
      <c r="J169" s="52">
        <v>72</v>
      </c>
      <c r="K169" s="72">
        <v>2</v>
      </c>
      <c r="L169" s="76" t="s">
        <v>601</v>
      </c>
      <c r="M169" s="78">
        <v>122.55</v>
      </c>
      <c r="N169" s="78">
        <f t="shared" si="6"/>
        <v>151.96199999999999</v>
      </c>
      <c r="O169" s="78">
        <f t="shared" si="7"/>
        <v>122.55</v>
      </c>
      <c r="P169" s="78">
        <f t="shared" si="8"/>
        <v>151.96199999999999</v>
      </c>
    </row>
    <row r="170" spans="1:16">
      <c r="A170" s="36">
        <v>1015812</v>
      </c>
      <c r="B170" s="37">
        <v>195</v>
      </c>
      <c r="C170" s="38">
        <v>65</v>
      </c>
      <c r="D170" s="39">
        <v>15</v>
      </c>
      <c r="E170" s="40" t="s">
        <v>8</v>
      </c>
      <c r="F170" s="41" t="s">
        <v>165</v>
      </c>
      <c r="G170" s="42"/>
      <c r="H170" s="43" t="s">
        <v>15</v>
      </c>
      <c r="I170" s="44" t="s">
        <v>15</v>
      </c>
      <c r="J170" s="44" t="s">
        <v>12</v>
      </c>
      <c r="K170" s="71" t="s">
        <v>5</v>
      </c>
      <c r="L170" s="75" t="s">
        <v>598</v>
      </c>
      <c r="M170" s="77">
        <v>128.09210526315789</v>
      </c>
      <c r="N170" s="77">
        <f t="shared" si="6"/>
        <v>158.83421052631579</v>
      </c>
      <c r="O170" s="77">
        <f t="shared" si="7"/>
        <v>128.09210526315789</v>
      </c>
      <c r="P170" s="77">
        <f t="shared" si="8"/>
        <v>158.83421052631579</v>
      </c>
    </row>
    <row r="171" spans="1:16">
      <c r="A171" s="45">
        <v>1021027</v>
      </c>
      <c r="B171" s="46">
        <v>205</v>
      </c>
      <c r="C171" s="47">
        <v>65</v>
      </c>
      <c r="D171" s="48">
        <v>15</v>
      </c>
      <c r="E171" s="74" t="s">
        <v>19</v>
      </c>
      <c r="F171" s="49" t="s">
        <v>166</v>
      </c>
      <c r="G171" s="50"/>
      <c r="H171" s="51" t="s">
        <v>9</v>
      </c>
      <c r="I171" s="52" t="s">
        <v>15</v>
      </c>
      <c r="J171" s="52" t="s">
        <v>12</v>
      </c>
      <c r="K171" s="72" t="s">
        <v>5</v>
      </c>
      <c r="L171" s="76" t="s">
        <v>603</v>
      </c>
      <c r="M171" s="78">
        <v>165.42</v>
      </c>
      <c r="N171" s="78">
        <f t="shared" si="6"/>
        <v>205.12079999999997</v>
      </c>
      <c r="O171" s="78">
        <f t="shared" si="7"/>
        <v>165.42</v>
      </c>
      <c r="P171" s="78">
        <f t="shared" si="8"/>
        <v>205.12079999999997</v>
      </c>
    </row>
    <row r="172" spans="1:16">
      <c r="A172" s="36">
        <v>1022788</v>
      </c>
      <c r="B172" s="37">
        <v>205</v>
      </c>
      <c r="C172" s="38">
        <v>65</v>
      </c>
      <c r="D172" s="39">
        <v>15</v>
      </c>
      <c r="E172" s="40" t="s">
        <v>17</v>
      </c>
      <c r="F172" s="41" t="s">
        <v>167</v>
      </c>
      <c r="G172" s="42"/>
      <c r="H172" s="43" t="s">
        <v>6</v>
      </c>
      <c r="I172" s="44" t="s">
        <v>6</v>
      </c>
      <c r="J172" s="44">
        <v>71</v>
      </c>
      <c r="K172" s="71">
        <v>2</v>
      </c>
      <c r="L172" s="75" t="s">
        <v>605</v>
      </c>
      <c r="M172" s="77">
        <v>172.38709677419354</v>
      </c>
      <c r="N172" s="77">
        <f t="shared" si="6"/>
        <v>213.76</v>
      </c>
      <c r="O172" s="77">
        <f t="shared" si="7"/>
        <v>172.38709677419354</v>
      </c>
      <c r="P172" s="77">
        <f t="shared" si="8"/>
        <v>213.76</v>
      </c>
    </row>
    <row r="173" spans="1:16">
      <c r="A173" s="45">
        <v>1012764</v>
      </c>
      <c r="B173" s="46">
        <v>205</v>
      </c>
      <c r="C173" s="47">
        <v>65</v>
      </c>
      <c r="D173" s="48">
        <v>15</v>
      </c>
      <c r="E173" s="74" t="s">
        <v>8</v>
      </c>
      <c r="F173" s="49" t="s">
        <v>168</v>
      </c>
      <c r="G173" s="50"/>
      <c r="H173" s="51" t="s">
        <v>6</v>
      </c>
      <c r="I173" s="52" t="s">
        <v>6</v>
      </c>
      <c r="J173" s="52" t="s">
        <v>12</v>
      </c>
      <c r="K173" s="72" t="s">
        <v>5</v>
      </c>
      <c r="L173" s="76" t="s">
        <v>1108</v>
      </c>
      <c r="M173" s="78">
        <v>138.19999999999999</v>
      </c>
      <c r="N173" s="78">
        <f t="shared" si="6"/>
        <v>171.36799999999999</v>
      </c>
      <c r="O173" s="78">
        <f t="shared" si="7"/>
        <v>138.19999999999999</v>
      </c>
      <c r="P173" s="78">
        <f t="shared" si="8"/>
        <v>171.36799999999999</v>
      </c>
    </row>
    <row r="174" spans="1:16">
      <c r="A174" s="36">
        <v>1021189</v>
      </c>
      <c r="B174" s="37">
        <v>205</v>
      </c>
      <c r="C174" s="38">
        <v>65</v>
      </c>
      <c r="D174" s="39">
        <v>15</v>
      </c>
      <c r="E174" s="40" t="s">
        <v>17</v>
      </c>
      <c r="F174" s="41" t="s">
        <v>168</v>
      </c>
      <c r="G174" s="42"/>
      <c r="H174" s="43" t="s">
        <v>6</v>
      </c>
      <c r="I174" s="44" t="s">
        <v>6</v>
      </c>
      <c r="J174" s="44">
        <v>72</v>
      </c>
      <c r="K174" s="71">
        <v>2</v>
      </c>
      <c r="L174" s="75" t="s">
        <v>604</v>
      </c>
      <c r="M174" s="77">
        <v>165.03225806451613</v>
      </c>
      <c r="N174" s="77">
        <f t="shared" si="6"/>
        <v>204.64</v>
      </c>
      <c r="O174" s="77">
        <f t="shared" si="7"/>
        <v>165.03225806451613</v>
      </c>
      <c r="P174" s="77">
        <f t="shared" si="8"/>
        <v>204.64</v>
      </c>
    </row>
    <row r="175" spans="1:16">
      <c r="A175" s="45">
        <v>1020130</v>
      </c>
      <c r="B175" s="46">
        <v>215</v>
      </c>
      <c r="C175" s="47">
        <v>65</v>
      </c>
      <c r="D175" s="48">
        <v>15</v>
      </c>
      <c r="E175" s="74" t="s">
        <v>8</v>
      </c>
      <c r="F175" s="49" t="s">
        <v>169</v>
      </c>
      <c r="G175" s="50"/>
      <c r="H175" s="51" t="s">
        <v>9</v>
      </c>
      <c r="I175" s="52" t="s">
        <v>6</v>
      </c>
      <c r="J175" s="52" t="s">
        <v>12</v>
      </c>
      <c r="K175" s="72" t="s">
        <v>5</v>
      </c>
      <c r="L175" s="76" t="s">
        <v>1109</v>
      </c>
      <c r="M175" s="78">
        <v>149.19999999999999</v>
      </c>
      <c r="N175" s="78">
        <f t="shared" si="6"/>
        <v>185.00799999999998</v>
      </c>
      <c r="O175" s="78">
        <f t="shared" si="7"/>
        <v>149.19999999999999</v>
      </c>
      <c r="P175" s="78">
        <f t="shared" si="8"/>
        <v>185.00799999999998</v>
      </c>
    </row>
    <row r="176" spans="1:16">
      <c r="A176" s="36">
        <v>1022791</v>
      </c>
      <c r="B176" s="37">
        <v>215</v>
      </c>
      <c r="C176" s="38">
        <v>65</v>
      </c>
      <c r="D176" s="39">
        <v>15</v>
      </c>
      <c r="E176" s="40" t="s">
        <v>17</v>
      </c>
      <c r="F176" s="41" t="s">
        <v>169</v>
      </c>
      <c r="G176" s="42"/>
      <c r="H176" s="43" t="s">
        <v>6</v>
      </c>
      <c r="I176" s="44" t="s">
        <v>6</v>
      </c>
      <c r="J176" s="44">
        <v>71</v>
      </c>
      <c r="K176" s="71">
        <v>2</v>
      </c>
      <c r="L176" s="75" t="s">
        <v>607</v>
      </c>
      <c r="M176" s="77">
        <v>170.22580645161293</v>
      </c>
      <c r="N176" s="77">
        <f t="shared" si="6"/>
        <v>211.08</v>
      </c>
      <c r="O176" s="77">
        <f t="shared" si="7"/>
        <v>170.22580645161293</v>
      </c>
      <c r="P176" s="77">
        <f t="shared" si="8"/>
        <v>211.08</v>
      </c>
    </row>
    <row r="177" spans="1:16">
      <c r="A177" s="45">
        <v>1021040</v>
      </c>
      <c r="B177" s="46">
        <v>215</v>
      </c>
      <c r="C177" s="47">
        <v>65</v>
      </c>
      <c r="D177" s="48">
        <v>16</v>
      </c>
      <c r="E177" s="74" t="s">
        <v>19</v>
      </c>
      <c r="F177" s="49" t="s">
        <v>132</v>
      </c>
      <c r="G177" s="50"/>
      <c r="H177" s="51" t="s">
        <v>9</v>
      </c>
      <c r="I177" s="52" t="s">
        <v>15</v>
      </c>
      <c r="J177" s="52">
        <v>71</v>
      </c>
      <c r="K177" s="72">
        <v>2</v>
      </c>
      <c r="L177" s="76" t="s">
        <v>614</v>
      </c>
      <c r="M177" s="78">
        <v>170.22580645161293</v>
      </c>
      <c r="N177" s="78">
        <f t="shared" si="6"/>
        <v>211.08</v>
      </c>
      <c r="O177" s="78">
        <f t="shared" si="7"/>
        <v>170.22580645161293</v>
      </c>
      <c r="P177" s="78">
        <f t="shared" si="8"/>
        <v>211.08</v>
      </c>
    </row>
    <row r="178" spans="1:16">
      <c r="A178" s="36">
        <v>1013511</v>
      </c>
      <c r="B178" s="37">
        <v>215</v>
      </c>
      <c r="C178" s="38">
        <v>65</v>
      </c>
      <c r="D178" s="39">
        <v>16</v>
      </c>
      <c r="E178" s="40" t="s">
        <v>18</v>
      </c>
      <c r="F178" s="41" t="s">
        <v>132</v>
      </c>
      <c r="G178" s="42"/>
      <c r="H178" s="43" t="s">
        <v>9</v>
      </c>
      <c r="I178" s="44" t="s">
        <v>9</v>
      </c>
      <c r="J178" s="44" t="s">
        <v>7</v>
      </c>
      <c r="K178" s="71" t="s">
        <v>5</v>
      </c>
      <c r="L178" s="75" t="s">
        <v>615</v>
      </c>
      <c r="M178" s="77">
        <v>179.41935483870967</v>
      </c>
      <c r="N178" s="77">
        <f t="shared" si="6"/>
        <v>222.48</v>
      </c>
      <c r="O178" s="77">
        <f t="shared" si="7"/>
        <v>179.41935483870967</v>
      </c>
      <c r="P178" s="77">
        <f t="shared" si="8"/>
        <v>222.48</v>
      </c>
    </row>
    <row r="179" spans="1:16">
      <c r="A179" s="45">
        <v>1021042</v>
      </c>
      <c r="B179" s="46">
        <v>215</v>
      </c>
      <c r="C179" s="47">
        <v>65</v>
      </c>
      <c r="D179" s="48">
        <v>16</v>
      </c>
      <c r="E179" s="74" t="s">
        <v>19</v>
      </c>
      <c r="F179" s="49" t="s">
        <v>170</v>
      </c>
      <c r="G179" s="50"/>
      <c r="H179" s="51" t="s">
        <v>9</v>
      </c>
      <c r="I179" s="52" t="s">
        <v>15</v>
      </c>
      <c r="J179" s="52">
        <v>71</v>
      </c>
      <c r="K179" s="72">
        <v>2</v>
      </c>
      <c r="L179" s="76" t="s">
        <v>617</v>
      </c>
      <c r="M179" s="78">
        <v>177.41935483870967</v>
      </c>
      <c r="N179" s="78">
        <f t="shared" si="6"/>
        <v>219.99999999999997</v>
      </c>
      <c r="O179" s="78">
        <f t="shared" si="7"/>
        <v>177.41935483870967</v>
      </c>
      <c r="P179" s="78">
        <f t="shared" si="8"/>
        <v>219.99999999999997</v>
      </c>
    </row>
    <row r="180" spans="1:16">
      <c r="A180" s="36">
        <v>1013512</v>
      </c>
      <c r="B180" s="37">
        <v>215</v>
      </c>
      <c r="C180" s="38">
        <v>65</v>
      </c>
      <c r="D180" s="39">
        <v>16</v>
      </c>
      <c r="E180" s="40" t="s">
        <v>18</v>
      </c>
      <c r="F180" s="41" t="s">
        <v>171</v>
      </c>
      <c r="G180" s="42"/>
      <c r="H180" s="43" t="s">
        <v>9</v>
      </c>
      <c r="I180" s="44" t="s">
        <v>9</v>
      </c>
      <c r="J180" s="44" t="s">
        <v>7</v>
      </c>
      <c r="K180" s="71" t="s">
        <v>5</v>
      </c>
      <c r="L180" s="75" t="s">
        <v>616</v>
      </c>
      <c r="M180" s="77">
        <v>175.61290322580643</v>
      </c>
      <c r="N180" s="77">
        <f t="shared" si="6"/>
        <v>217.76</v>
      </c>
      <c r="O180" s="77">
        <f t="shared" si="7"/>
        <v>175.61290322580643</v>
      </c>
      <c r="P180" s="77">
        <f t="shared" si="8"/>
        <v>217.76</v>
      </c>
    </row>
    <row r="181" spans="1:16">
      <c r="A181" s="45">
        <v>1013559</v>
      </c>
      <c r="B181" s="46">
        <v>215</v>
      </c>
      <c r="C181" s="47">
        <v>65</v>
      </c>
      <c r="D181" s="48">
        <v>16</v>
      </c>
      <c r="E181" s="74" t="s">
        <v>18</v>
      </c>
      <c r="F181" s="49" t="s">
        <v>172</v>
      </c>
      <c r="G181" s="50"/>
      <c r="H181" s="51" t="s">
        <v>9</v>
      </c>
      <c r="I181" s="52" t="s">
        <v>6</v>
      </c>
      <c r="J181" s="52" t="s">
        <v>7</v>
      </c>
      <c r="K181" s="72" t="s">
        <v>5</v>
      </c>
      <c r="L181" s="76" t="s">
        <v>618</v>
      </c>
      <c r="M181" s="78">
        <v>184.51612903225808</v>
      </c>
      <c r="N181" s="78">
        <f t="shared" si="6"/>
        <v>228.8</v>
      </c>
      <c r="O181" s="78">
        <f t="shared" si="7"/>
        <v>184.51612903225808</v>
      </c>
      <c r="P181" s="78">
        <f t="shared" si="8"/>
        <v>228.8</v>
      </c>
    </row>
    <row r="182" spans="1:16">
      <c r="A182" s="36">
        <v>1009204</v>
      </c>
      <c r="B182" s="37">
        <v>225</v>
      </c>
      <c r="C182" s="38">
        <v>65</v>
      </c>
      <c r="D182" s="39">
        <v>16</v>
      </c>
      <c r="E182" s="40" t="s">
        <v>30</v>
      </c>
      <c r="F182" s="41" t="s">
        <v>95</v>
      </c>
      <c r="G182" s="42"/>
      <c r="H182" s="43" t="s">
        <v>3</v>
      </c>
      <c r="I182" s="44" t="s">
        <v>3</v>
      </c>
      <c r="J182" s="44" t="s">
        <v>12</v>
      </c>
      <c r="K182" s="71" t="s">
        <v>5</v>
      </c>
      <c r="L182" s="75" t="s">
        <v>622</v>
      </c>
      <c r="M182" s="77">
        <v>213.55555555555554</v>
      </c>
      <c r="N182" s="77">
        <f t="shared" si="6"/>
        <v>264.80888888888887</v>
      </c>
      <c r="O182" s="77">
        <f t="shared" si="7"/>
        <v>213.55555555555554</v>
      </c>
      <c r="P182" s="77">
        <f t="shared" si="8"/>
        <v>264.80888888888887</v>
      </c>
    </row>
    <row r="183" spans="1:16">
      <c r="A183" s="45">
        <v>1018748</v>
      </c>
      <c r="B183" s="46">
        <v>255</v>
      </c>
      <c r="C183" s="47">
        <v>65</v>
      </c>
      <c r="D183" s="48">
        <v>16</v>
      </c>
      <c r="E183" s="74" t="s">
        <v>40</v>
      </c>
      <c r="F183" s="49" t="s">
        <v>173</v>
      </c>
      <c r="G183" s="50" t="s">
        <v>76</v>
      </c>
      <c r="H183" s="51" t="s">
        <v>3</v>
      </c>
      <c r="I183" s="52" t="s">
        <v>3</v>
      </c>
      <c r="J183" s="52" t="s">
        <v>38</v>
      </c>
      <c r="K183" s="72" t="s">
        <v>77</v>
      </c>
      <c r="L183" s="76" t="s">
        <v>1110</v>
      </c>
      <c r="M183" s="78">
        <v>189.24</v>
      </c>
      <c r="N183" s="78">
        <f t="shared" si="6"/>
        <v>234.6576</v>
      </c>
      <c r="O183" s="78">
        <f t="shared" si="7"/>
        <v>189.24</v>
      </c>
      <c r="P183" s="78">
        <f t="shared" si="8"/>
        <v>234.6576</v>
      </c>
    </row>
    <row r="184" spans="1:16">
      <c r="A184" s="36">
        <v>1023447</v>
      </c>
      <c r="B184" s="37">
        <v>255</v>
      </c>
      <c r="C184" s="38">
        <v>65</v>
      </c>
      <c r="D184" s="39">
        <v>16</v>
      </c>
      <c r="E184" s="54" t="s">
        <v>55</v>
      </c>
      <c r="F184" s="41">
        <v>109</v>
      </c>
      <c r="G184" s="42" t="s">
        <v>92</v>
      </c>
      <c r="H184" s="43"/>
      <c r="I184" s="44"/>
      <c r="J184" s="44"/>
      <c r="K184" s="71"/>
      <c r="L184" s="75" t="s">
        <v>626</v>
      </c>
      <c r="M184" s="77">
        <v>211.23809523809527</v>
      </c>
      <c r="N184" s="77">
        <f t="shared" si="6"/>
        <v>261.93523809523811</v>
      </c>
      <c r="O184" s="77">
        <f t="shared" si="7"/>
        <v>211.23809523809527</v>
      </c>
      <c r="P184" s="77">
        <f t="shared" si="8"/>
        <v>261.93523809523811</v>
      </c>
    </row>
    <row r="185" spans="1:16">
      <c r="A185" s="45">
        <v>1013535</v>
      </c>
      <c r="B185" s="46">
        <v>255</v>
      </c>
      <c r="C185" s="47">
        <v>65</v>
      </c>
      <c r="D185" s="48">
        <v>16</v>
      </c>
      <c r="E185" s="74" t="s">
        <v>18</v>
      </c>
      <c r="F185" s="49" t="s">
        <v>174</v>
      </c>
      <c r="G185" s="50"/>
      <c r="H185" s="51" t="s">
        <v>9</v>
      </c>
      <c r="I185" s="52" t="s">
        <v>6</v>
      </c>
      <c r="J185" s="52" t="s">
        <v>7</v>
      </c>
      <c r="K185" s="72" t="s">
        <v>5</v>
      </c>
      <c r="L185" s="76" t="s">
        <v>625</v>
      </c>
      <c r="M185" s="78">
        <v>211.23809523809527</v>
      </c>
      <c r="N185" s="78">
        <f t="shared" si="6"/>
        <v>261.93523809523811</v>
      </c>
      <c r="O185" s="78">
        <f t="shared" si="7"/>
        <v>211.23809523809527</v>
      </c>
      <c r="P185" s="78">
        <f t="shared" si="8"/>
        <v>261.93523809523811</v>
      </c>
    </row>
    <row r="186" spans="1:16">
      <c r="A186" s="36">
        <v>1015946</v>
      </c>
      <c r="B186" s="37">
        <v>215</v>
      </c>
      <c r="C186" s="38">
        <v>65</v>
      </c>
      <c r="D186" s="39">
        <v>17</v>
      </c>
      <c r="E186" s="40" t="s">
        <v>32</v>
      </c>
      <c r="F186" s="41" t="s">
        <v>175</v>
      </c>
      <c r="G186" s="42"/>
      <c r="H186" s="43" t="s">
        <v>9</v>
      </c>
      <c r="I186" s="44" t="s">
        <v>9</v>
      </c>
      <c r="J186" s="44">
        <v>69</v>
      </c>
      <c r="K186" s="71">
        <v>2</v>
      </c>
      <c r="L186" s="75" t="s">
        <v>627</v>
      </c>
      <c r="M186" s="77">
        <v>217.49206349206349</v>
      </c>
      <c r="N186" s="77">
        <f t="shared" si="6"/>
        <v>269.69015873015871</v>
      </c>
      <c r="O186" s="77">
        <f t="shared" si="7"/>
        <v>217.49206349206349</v>
      </c>
      <c r="P186" s="77">
        <f t="shared" si="8"/>
        <v>269.69015873015871</v>
      </c>
    </row>
    <row r="187" spans="1:16">
      <c r="A187" s="45">
        <v>1013517</v>
      </c>
      <c r="B187" s="46">
        <v>225</v>
      </c>
      <c r="C187" s="47">
        <v>65</v>
      </c>
      <c r="D187" s="48">
        <v>17</v>
      </c>
      <c r="E187" s="74" t="s">
        <v>18</v>
      </c>
      <c r="F187" s="49" t="s">
        <v>176</v>
      </c>
      <c r="G187" s="50"/>
      <c r="H187" s="51" t="s">
        <v>9</v>
      </c>
      <c r="I187" s="52" t="s">
        <v>9</v>
      </c>
      <c r="J187" s="52" t="s">
        <v>7</v>
      </c>
      <c r="K187" s="72" t="s">
        <v>5</v>
      </c>
      <c r="L187" s="76" t="s">
        <v>628</v>
      </c>
      <c r="M187" s="78">
        <v>221.9</v>
      </c>
      <c r="N187" s="78">
        <f t="shared" si="6"/>
        <v>275.15600000000001</v>
      </c>
      <c r="O187" s="78">
        <f t="shared" si="7"/>
        <v>221.9</v>
      </c>
      <c r="P187" s="78">
        <f t="shared" si="8"/>
        <v>275.15600000000001</v>
      </c>
    </row>
    <row r="188" spans="1:16">
      <c r="A188" s="36">
        <v>1018744</v>
      </c>
      <c r="B188" s="37">
        <v>235</v>
      </c>
      <c r="C188" s="38">
        <v>65</v>
      </c>
      <c r="D188" s="39">
        <v>17</v>
      </c>
      <c r="E188" s="40" t="s">
        <v>40</v>
      </c>
      <c r="F188" s="41" t="s">
        <v>137</v>
      </c>
      <c r="G188" s="42" t="s">
        <v>76</v>
      </c>
      <c r="H188" s="43" t="s">
        <v>3</v>
      </c>
      <c r="I188" s="44" t="s">
        <v>3</v>
      </c>
      <c r="J188" s="44" t="s">
        <v>38</v>
      </c>
      <c r="K188" s="71" t="s">
        <v>77</v>
      </c>
      <c r="L188" s="75" t="s">
        <v>1111</v>
      </c>
      <c r="M188" s="77">
        <v>199.2</v>
      </c>
      <c r="N188" s="77">
        <f t="shared" si="6"/>
        <v>247.00799999999998</v>
      </c>
      <c r="O188" s="77">
        <f t="shared" si="7"/>
        <v>199.2</v>
      </c>
      <c r="P188" s="77">
        <f t="shared" si="8"/>
        <v>247.00799999999998</v>
      </c>
    </row>
    <row r="189" spans="1:16">
      <c r="A189" s="45">
        <v>1023451</v>
      </c>
      <c r="B189" s="46">
        <v>235</v>
      </c>
      <c r="C189" s="47">
        <v>65</v>
      </c>
      <c r="D189" s="48">
        <v>17</v>
      </c>
      <c r="E189" s="53" t="s">
        <v>55</v>
      </c>
      <c r="F189" s="49">
        <v>104</v>
      </c>
      <c r="G189" s="50" t="s">
        <v>92</v>
      </c>
      <c r="H189" s="51"/>
      <c r="I189" s="52"/>
      <c r="J189" s="52"/>
      <c r="K189" s="72"/>
      <c r="L189" s="76" t="s">
        <v>635</v>
      </c>
      <c r="M189" s="78">
        <v>223.36507936507937</v>
      </c>
      <c r="N189" s="78">
        <f t="shared" si="6"/>
        <v>276.97269841269843</v>
      </c>
      <c r="O189" s="78">
        <f t="shared" si="7"/>
        <v>223.36507936507937</v>
      </c>
      <c r="P189" s="78">
        <f t="shared" si="8"/>
        <v>276.97269841269843</v>
      </c>
    </row>
    <row r="190" spans="1:16">
      <c r="A190" s="36">
        <v>1020275</v>
      </c>
      <c r="B190" s="37">
        <v>235</v>
      </c>
      <c r="C190" s="38">
        <v>65</v>
      </c>
      <c r="D190" s="39">
        <v>17</v>
      </c>
      <c r="E190" s="40" t="s">
        <v>22</v>
      </c>
      <c r="F190" s="41" t="s">
        <v>107</v>
      </c>
      <c r="G190" s="42"/>
      <c r="H190" s="43" t="s">
        <v>9</v>
      </c>
      <c r="I190" s="44" t="s">
        <v>6</v>
      </c>
      <c r="J190" s="44" t="s">
        <v>7</v>
      </c>
      <c r="K190" s="71" t="s">
        <v>5</v>
      </c>
      <c r="L190" s="75" t="s">
        <v>629</v>
      </c>
      <c r="M190" s="77">
        <v>223.36507936507937</v>
      </c>
      <c r="N190" s="77">
        <f t="shared" si="6"/>
        <v>276.97269841269843</v>
      </c>
      <c r="O190" s="77">
        <f t="shared" si="7"/>
        <v>223.36507936507937</v>
      </c>
      <c r="P190" s="77">
        <f t="shared" si="8"/>
        <v>276.97269841269843</v>
      </c>
    </row>
    <row r="191" spans="1:16">
      <c r="A191" s="45">
        <v>1024648</v>
      </c>
      <c r="B191" s="46">
        <v>235</v>
      </c>
      <c r="C191" s="47">
        <v>65</v>
      </c>
      <c r="D191" s="48">
        <v>17</v>
      </c>
      <c r="E191" s="53" t="s">
        <v>422</v>
      </c>
      <c r="F191" s="49" t="s">
        <v>107</v>
      </c>
      <c r="G191" s="50"/>
      <c r="H191" s="51" t="s">
        <v>6</v>
      </c>
      <c r="I191" s="52" t="s">
        <v>9</v>
      </c>
      <c r="J191" s="52">
        <v>69</v>
      </c>
      <c r="K191" s="72">
        <v>2</v>
      </c>
      <c r="L191" s="76" t="s">
        <v>636</v>
      </c>
      <c r="M191" s="78">
        <v>223.36507936507937</v>
      </c>
      <c r="N191" s="78">
        <f t="shared" si="6"/>
        <v>276.97269841269843</v>
      </c>
      <c r="O191" s="78">
        <f t="shared" si="7"/>
        <v>223.36507936507937</v>
      </c>
      <c r="P191" s="78">
        <f t="shared" si="8"/>
        <v>276.97269841269843</v>
      </c>
    </row>
    <row r="192" spans="1:16">
      <c r="A192" s="36">
        <v>1013546</v>
      </c>
      <c r="B192" s="37">
        <v>235</v>
      </c>
      <c r="C192" s="38">
        <v>65</v>
      </c>
      <c r="D192" s="39">
        <v>17</v>
      </c>
      <c r="E192" s="40" t="s">
        <v>18</v>
      </c>
      <c r="F192" s="41" t="s">
        <v>107</v>
      </c>
      <c r="G192" s="42"/>
      <c r="H192" s="43" t="s">
        <v>9</v>
      </c>
      <c r="I192" s="44" t="s">
        <v>6</v>
      </c>
      <c r="J192" s="44" t="s">
        <v>7</v>
      </c>
      <c r="K192" s="71" t="s">
        <v>5</v>
      </c>
      <c r="L192" s="75" t="s">
        <v>1112</v>
      </c>
      <c r="M192" s="77">
        <v>215</v>
      </c>
      <c r="N192" s="77">
        <f t="shared" si="6"/>
        <v>266.60000000000002</v>
      </c>
      <c r="O192" s="77">
        <f t="shared" si="7"/>
        <v>215</v>
      </c>
      <c r="P192" s="77">
        <f t="shared" si="8"/>
        <v>266.60000000000002</v>
      </c>
    </row>
    <row r="193" spans="1:16">
      <c r="A193" s="45">
        <v>1013924</v>
      </c>
      <c r="B193" s="46">
        <v>235</v>
      </c>
      <c r="C193" s="47">
        <v>65</v>
      </c>
      <c r="D193" s="48">
        <v>17</v>
      </c>
      <c r="E193" s="74" t="s">
        <v>32</v>
      </c>
      <c r="F193" s="49" t="s">
        <v>177</v>
      </c>
      <c r="G193" s="50"/>
      <c r="H193" s="51" t="s">
        <v>6</v>
      </c>
      <c r="I193" s="52" t="s">
        <v>6</v>
      </c>
      <c r="J193" s="52" t="s">
        <v>7</v>
      </c>
      <c r="K193" s="72" t="s">
        <v>5</v>
      </c>
      <c r="L193" s="76" t="s">
        <v>631</v>
      </c>
      <c r="M193" s="78">
        <v>229.96825396825395</v>
      </c>
      <c r="N193" s="78">
        <f t="shared" si="6"/>
        <v>285.16063492063489</v>
      </c>
      <c r="O193" s="78">
        <f t="shared" si="7"/>
        <v>229.96825396825395</v>
      </c>
      <c r="P193" s="78">
        <f t="shared" si="8"/>
        <v>285.16063492063489</v>
      </c>
    </row>
    <row r="194" spans="1:16">
      <c r="A194" s="36">
        <v>1015504</v>
      </c>
      <c r="B194" s="37">
        <v>235</v>
      </c>
      <c r="C194" s="38">
        <v>65</v>
      </c>
      <c r="D194" s="39">
        <v>17</v>
      </c>
      <c r="E194" s="40" t="s">
        <v>32</v>
      </c>
      <c r="F194" s="41" t="s">
        <v>178</v>
      </c>
      <c r="G194" s="42"/>
      <c r="H194" s="43" t="s">
        <v>9</v>
      </c>
      <c r="I194" s="44" t="s">
        <v>9</v>
      </c>
      <c r="J194" s="44">
        <v>70</v>
      </c>
      <c r="K194" s="71">
        <v>2</v>
      </c>
      <c r="L194" s="75" t="s">
        <v>634</v>
      </c>
      <c r="M194" s="77">
        <v>234.38095238095238</v>
      </c>
      <c r="N194" s="77">
        <f t="shared" si="6"/>
        <v>290.63238095238097</v>
      </c>
      <c r="O194" s="77">
        <f t="shared" si="7"/>
        <v>234.38095238095238</v>
      </c>
      <c r="P194" s="77">
        <f t="shared" si="8"/>
        <v>290.63238095238097</v>
      </c>
    </row>
    <row r="195" spans="1:16">
      <c r="A195" s="45">
        <v>1013526</v>
      </c>
      <c r="B195" s="46">
        <v>235</v>
      </c>
      <c r="C195" s="47">
        <v>65</v>
      </c>
      <c r="D195" s="48">
        <v>17</v>
      </c>
      <c r="E195" s="74" t="s">
        <v>18</v>
      </c>
      <c r="F195" s="49" t="s">
        <v>179</v>
      </c>
      <c r="G195" s="50"/>
      <c r="H195" s="51" t="s">
        <v>9</v>
      </c>
      <c r="I195" s="52" t="s">
        <v>6</v>
      </c>
      <c r="J195" s="52" t="s">
        <v>7</v>
      </c>
      <c r="K195" s="72" t="s">
        <v>5</v>
      </c>
      <c r="L195" s="76" t="s">
        <v>630</v>
      </c>
      <c r="M195" s="78">
        <v>229.96825396825395</v>
      </c>
      <c r="N195" s="78">
        <f t="shared" si="6"/>
        <v>285.16063492063489</v>
      </c>
      <c r="O195" s="78">
        <f t="shared" si="7"/>
        <v>229.96825396825395</v>
      </c>
      <c r="P195" s="78">
        <f t="shared" si="8"/>
        <v>285.16063492063489</v>
      </c>
    </row>
    <row r="196" spans="1:16">
      <c r="A196" s="36">
        <v>1013528</v>
      </c>
      <c r="B196" s="37">
        <v>235</v>
      </c>
      <c r="C196" s="38">
        <v>65</v>
      </c>
      <c r="D196" s="39">
        <v>17</v>
      </c>
      <c r="E196" s="40" t="s">
        <v>18</v>
      </c>
      <c r="F196" s="41" t="s">
        <v>180</v>
      </c>
      <c r="G196" s="42"/>
      <c r="H196" s="43" t="s">
        <v>9</v>
      </c>
      <c r="I196" s="44" t="s">
        <v>6</v>
      </c>
      <c r="J196" s="44" t="s">
        <v>7</v>
      </c>
      <c r="K196" s="71" t="s">
        <v>5</v>
      </c>
      <c r="L196" s="75" t="s">
        <v>633</v>
      </c>
      <c r="M196" s="77">
        <v>232.12698412698413</v>
      </c>
      <c r="N196" s="77">
        <f t="shared" si="6"/>
        <v>287.83746031746034</v>
      </c>
      <c r="O196" s="77">
        <f t="shared" si="7"/>
        <v>232.12698412698413</v>
      </c>
      <c r="P196" s="77">
        <f t="shared" si="8"/>
        <v>287.83746031746034</v>
      </c>
    </row>
    <row r="197" spans="1:16">
      <c r="A197" s="45">
        <v>1014072</v>
      </c>
      <c r="B197" s="46">
        <v>235</v>
      </c>
      <c r="C197" s="47">
        <v>65</v>
      </c>
      <c r="D197" s="48">
        <v>17</v>
      </c>
      <c r="E197" s="74" t="s">
        <v>32</v>
      </c>
      <c r="F197" s="49" t="s">
        <v>180</v>
      </c>
      <c r="G197" s="50"/>
      <c r="H197" s="51" t="s">
        <v>6</v>
      </c>
      <c r="I197" s="52" t="s">
        <v>9</v>
      </c>
      <c r="J197" s="52" t="s">
        <v>7</v>
      </c>
      <c r="K197" s="72" t="s">
        <v>5</v>
      </c>
      <c r="L197" s="76" t="s">
        <v>632</v>
      </c>
      <c r="M197" s="78">
        <v>232.12698412698413</v>
      </c>
      <c r="N197" s="78">
        <f t="shared" si="6"/>
        <v>287.83746031746034</v>
      </c>
      <c r="O197" s="78">
        <f t="shared" si="7"/>
        <v>232.12698412698413</v>
      </c>
      <c r="P197" s="78">
        <f t="shared" si="8"/>
        <v>287.83746031746034</v>
      </c>
    </row>
    <row r="198" spans="1:16">
      <c r="A198" s="36">
        <v>1013532</v>
      </c>
      <c r="B198" s="37">
        <v>245</v>
      </c>
      <c r="C198" s="38">
        <v>65</v>
      </c>
      <c r="D198" s="39">
        <v>17</v>
      </c>
      <c r="E198" s="40" t="s">
        <v>18</v>
      </c>
      <c r="F198" s="41" t="s">
        <v>140</v>
      </c>
      <c r="G198" s="42"/>
      <c r="H198" s="43" t="s">
        <v>9</v>
      </c>
      <c r="I198" s="44" t="s">
        <v>6</v>
      </c>
      <c r="J198" s="44" t="s">
        <v>7</v>
      </c>
      <c r="K198" s="71" t="s">
        <v>5</v>
      </c>
      <c r="L198" s="75" t="s">
        <v>1113</v>
      </c>
      <c r="M198" s="77">
        <v>244.1</v>
      </c>
      <c r="N198" s="77">
        <f t="shared" si="6"/>
        <v>302.68399999999997</v>
      </c>
      <c r="O198" s="77">
        <f t="shared" si="7"/>
        <v>244.1</v>
      </c>
      <c r="P198" s="77">
        <f t="shared" si="8"/>
        <v>302.68399999999997</v>
      </c>
    </row>
    <row r="199" spans="1:16">
      <c r="A199" s="45">
        <v>1018746</v>
      </c>
      <c r="B199" s="46">
        <v>245</v>
      </c>
      <c r="C199" s="47">
        <v>65</v>
      </c>
      <c r="D199" s="48">
        <v>17</v>
      </c>
      <c r="E199" s="74" t="s">
        <v>40</v>
      </c>
      <c r="F199" s="49" t="s">
        <v>141</v>
      </c>
      <c r="G199" s="50" t="s">
        <v>92</v>
      </c>
      <c r="H199" s="51" t="s">
        <v>3</v>
      </c>
      <c r="I199" s="52" t="s">
        <v>3</v>
      </c>
      <c r="J199" s="52" t="s">
        <v>38</v>
      </c>
      <c r="K199" s="72" t="s">
        <v>77</v>
      </c>
      <c r="L199" s="76" t="s">
        <v>1114</v>
      </c>
      <c r="M199" s="78">
        <v>239.2</v>
      </c>
      <c r="N199" s="78">
        <f t="shared" si="6"/>
        <v>296.608</v>
      </c>
      <c r="O199" s="78">
        <f t="shared" si="7"/>
        <v>239.2</v>
      </c>
      <c r="P199" s="78">
        <f t="shared" si="8"/>
        <v>296.608</v>
      </c>
    </row>
    <row r="200" spans="1:16">
      <c r="A200" s="36">
        <v>1023453</v>
      </c>
      <c r="B200" s="37">
        <v>245</v>
      </c>
      <c r="C200" s="38">
        <v>65</v>
      </c>
      <c r="D200" s="39">
        <v>17</v>
      </c>
      <c r="E200" s="54" t="s">
        <v>55</v>
      </c>
      <c r="F200" s="41" t="s">
        <v>429</v>
      </c>
      <c r="G200" s="42" t="s">
        <v>92</v>
      </c>
      <c r="H200" s="43"/>
      <c r="I200" s="44"/>
      <c r="J200" s="44"/>
      <c r="K200" s="71"/>
      <c r="L200" s="75" t="s">
        <v>638</v>
      </c>
      <c r="M200" s="77">
        <v>259.13312693498455</v>
      </c>
      <c r="N200" s="77">
        <f t="shared" si="6"/>
        <v>321.32507739938086</v>
      </c>
      <c r="O200" s="77">
        <f t="shared" si="7"/>
        <v>259.13312693498455</v>
      </c>
      <c r="P200" s="77">
        <f t="shared" si="8"/>
        <v>321.32507739938086</v>
      </c>
    </row>
    <row r="201" spans="1:16">
      <c r="A201" s="45">
        <v>1019418</v>
      </c>
      <c r="B201" s="46">
        <v>245</v>
      </c>
      <c r="C201" s="47">
        <v>65</v>
      </c>
      <c r="D201" s="48">
        <v>17</v>
      </c>
      <c r="E201" s="74" t="s">
        <v>18</v>
      </c>
      <c r="F201" s="49" t="s">
        <v>148</v>
      </c>
      <c r="G201" s="50"/>
      <c r="H201" s="51" t="s">
        <v>9</v>
      </c>
      <c r="I201" s="52" t="s">
        <v>6</v>
      </c>
      <c r="J201" s="52" t="s">
        <v>7</v>
      </c>
      <c r="K201" s="72" t="s">
        <v>5</v>
      </c>
      <c r="L201" s="76" t="s">
        <v>637</v>
      </c>
      <c r="M201" s="78">
        <v>259.13312693498455</v>
      </c>
      <c r="N201" s="78">
        <f t="shared" si="6"/>
        <v>321.32507739938086</v>
      </c>
      <c r="O201" s="78">
        <f t="shared" si="7"/>
        <v>259.13312693498455</v>
      </c>
      <c r="P201" s="78">
        <f t="shared" si="8"/>
        <v>321.32507739938086</v>
      </c>
    </row>
    <row r="202" spans="1:16">
      <c r="A202" s="36">
        <v>1018889</v>
      </c>
      <c r="B202" s="37">
        <v>255</v>
      </c>
      <c r="C202" s="38">
        <v>65</v>
      </c>
      <c r="D202" s="39">
        <v>17</v>
      </c>
      <c r="E202" s="40" t="s">
        <v>40</v>
      </c>
      <c r="F202" s="41" t="s">
        <v>181</v>
      </c>
      <c r="G202" s="42" t="s">
        <v>76</v>
      </c>
      <c r="H202" s="43" t="s">
        <v>3</v>
      </c>
      <c r="I202" s="44" t="s">
        <v>3</v>
      </c>
      <c r="J202" s="44" t="s">
        <v>38</v>
      </c>
      <c r="K202" s="71" t="s">
        <v>77</v>
      </c>
      <c r="L202" s="75" t="s">
        <v>1115</v>
      </c>
      <c r="M202" s="77">
        <v>234.4</v>
      </c>
      <c r="N202" s="77">
        <f t="shared" si="6"/>
        <v>290.65600000000001</v>
      </c>
      <c r="O202" s="77">
        <f t="shared" si="7"/>
        <v>234.4</v>
      </c>
      <c r="P202" s="77">
        <f t="shared" si="8"/>
        <v>290.65600000000001</v>
      </c>
    </row>
    <row r="203" spans="1:16">
      <c r="A203" s="45">
        <v>1023455</v>
      </c>
      <c r="B203" s="46">
        <v>255</v>
      </c>
      <c r="C203" s="47">
        <v>65</v>
      </c>
      <c r="D203" s="48">
        <v>17</v>
      </c>
      <c r="E203" s="53" t="s">
        <v>55</v>
      </c>
      <c r="F203" s="49">
        <v>110</v>
      </c>
      <c r="G203" s="50" t="s">
        <v>92</v>
      </c>
      <c r="H203" s="51"/>
      <c r="I203" s="52"/>
      <c r="J203" s="52"/>
      <c r="K203" s="72"/>
      <c r="L203" s="76" t="s">
        <v>640</v>
      </c>
      <c r="M203" s="78">
        <v>249.39682539682539</v>
      </c>
      <c r="N203" s="78">
        <f t="shared" si="6"/>
        <v>309.25206349206348</v>
      </c>
      <c r="O203" s="78">
        <f t="shared" si="7"/>
        <v>249.39682539682539</v>
      </c>
      <c r="P203" s="78">
        <f t="shared" si="8"/>
        <v>309.25206349206348</v>
      </c>
    </row>
    <row r="204" spans="1:16">
      <c r="A204" s="36">
        <v>1013557</v>
      </c>
      <c r="B204" s="37">
        <v>255</v>
      </c>
      <c r="C204" s="38">
        <v>65</v>
      </c>
      <c r="D204" s="39">
        <v>17</v>
      </c>
      <c r="E204" s="40" t="s">
        <v>18</v>
      </c>
      <c r="F204" s="41" t="s">
        <v>182</v>
      </c>
      <c r="G204" s="42"/>
      <c r="H204" s="43" t="s">
        <v>9</v>
      </c>
      <c r="I204" s="44" t="s">
        <v>6</v>
      </c>
      <c r="J204" s="44" t="s">
        <v>7</v>
      </c>
      <c r="K204" s="71" t="s">
        <v>5</v>
      </c>
      <c r="L204" s="75" t="s">
        <v>639</v>
      </c>
      <c r="M204" s="77">
        <v>249.39682539682539</v>
      </c>
      <c r="N204" s="77">
        <f t="shared" si="6"/>
        <v>309.25206349206348</v>
      </c>
      <c r="O204" s="77">
        <f t="shared" si="7"/>
        <v>249.39682539682539</v>
      </c>
      <c r="P204" s="77">
        <f t="shared" si="8"/>
        <v>309.25206349206348</v>
      </c>
    </row>
    <row r="205" spans="1:16">
      <c r="A205" s="45">
        <v>1023457</v>
      </c>
      <c r="B205" s="46">
        <v>265</v>
      </c>
      <c r="C205" s="47">
        <v>65</v>
      </c>
      <c r="D205" s="48">
        <v>17</v>
      </c>
      <c r="E205" s="53" t="s">
        <v>55</v>
      </c>
      <c r="F205" s="49">
        <v>112</v>
      </c>
      <c r="G205" s="50" t="s">
        <v>92</v>
      </c>
      <c r="H205" s="51"/>
      <c r="I205" s="52"/>
      <c r="J205" s="52"/>
      <c r="K205" s="72"/>
      <c r="L205" s="76" t="s">
        <v>642</v>
      </c>
      <c r="M205" s="78">
        <v>267.2</v>
      </c>
      <c r="N205" s="78">
        <f t="shared" si="6"/>
        <v>331.32799999999997</v>
      </c>
      <c r="O205" s="78">
        <f t="shared" si="7"/>
        <v>267.2</v>
      </c>
      <c r="P205" s="78">
        <f t="shared" si="8"/>
        <v>331.32799999999997</v>
      </c>
    </row>
    <row r="206" spans="1:16">
      <c r="A206" s="36">
        <v>1013537</v>
      </c>
      <c r="B206" s="37">
        <v>265</v>
      </c>
      <c r="C206" s="38">
        <v>65</v>
      </c>
      <c r="D206" s="39">
        <v>17</v>
      </c>
      <c r="E206" s="40" t="s">
        <v>18</v>
      </c>
      <c r="F206" s="41" t="s">
        <v>134</v>
      </c>
      <c r="G206" s="42"/>
      <c r="H206" s="43" t="s">
        <v>9</v>
      </c>
      <c r="I206" s="44" t="s">
        <v>6</v>
      </c>
      <c r="J206" s="44" t="s">
        <v>7</v>
      </c>
      <c r="K206" s="71" t="s">
        <v>5</v>
      </c>
      <c r="L206" s="75" t="s">
        <v>641</v>
      </c>
      <c r="M206" s="77">
        <v>267.2</v>
      </c>
      <c r="N206" s="77">
        <f t="shared" si="6"/>
        <v>331.32799999999997</v>
      </c>
      <c r="O206" s="77">
        <f t="shared" si="7"/>
        <v>267.2</v>
      </c>
      <c r="P206" s="77">
        <f t="shared" si="8"/>
        <v>331.32799999999997</v>
      </c>
    </row>
    <row r="207" spans="1:16">
      <c r="A207" s="45">
        <v>1013540</v>
      </c>
      <c r="B207" s="46">
        <v>275</v>
      </c>
      <c r="C207" s="47">
        <v>65</v>
      </c>
      <c r="D207" s="48">
        <v>17</v>
      </c>
      <c r="E207" s="74" t="s">
        <v>18</v>
      </c>
      <c r="F207" s="49" t="s">
        <v>183</v>
      </c>
      <c r="G207" s="50"/>
      <c r="H207" s="51" t="s">
        <v>9</v>
      </c>
      <c r="I207" s="52" t="s">
        <v>6</v>
      </c>
      <c r="J207" s="52" t="s">
        <v>7</v>
      </c>
      <c r="K207" s="72" t="s">
        <v>5</v>
      </c>
      <c r="L207" s="76" t="s">
        <v>643</v>
      </c>
      <c r="M207" s="78">
        <v>287.18266253869967</v>
      </c>
      <c r="N207" s="78">
        <f t="shared" ref="N207:N270" si="9">M207*1.24</f>
        <v>356.10650154798759</v>
      </c>
      <c r="O207" s="78">
        <f t="shared" ref="O207:O270" si="10">M207*(1-$P$11)</f>
        <v>287.18266253869967</v>
      </c>
      <c r="P207" s="78">
        <f t="shared" ref="P207:P270" si="11">N207*(1-$P$11)</f>
        <v>356.10650154798759</v>
      </c>
    </row>
    <row r="208" spans="1:16">
      <c r="A208" s="36">
        <v>1023458</v>
      </c>
      <c r="B208" s="37">
        <v>265</v>
      </c>
      <c r="C208" s="38">
        <v>65</v>
      </c>
      <c r="D208" s="39">
        <v>18</v>
      </c>
      <c r="E208" s="54" t="s">
        <v>55</v>
      </c>
      <c r="F208" s="41" t="s">
        <v>113</v>
      </c>
      <c r="G208" s="42" t="s">
        <v>92</v>
      </c>
      <c r="H208" s="43"/>
      <c r="I208" s="44"/>
      <c r="J208" s="44"/>
      <c r="K208" s="71"/>
      <c r="L208" s="75" t="s">
        <v>644</v>
      </c>
      <c r="M208" s="77">
        <v>369.39024390243901</v>
      </c>
      <c r="N208" s="77">
        <f t="shared" si="9"/>
        <v>458.04390243902435</v>
      </c>
      <c r="O208" s="77">
        <f t="shared" si="10"/>
        <v>369.39024390243901</v>
      </c>
      <c r="P208" s="77">
        <f t="shared" si="11"/>
        <v>458.04390243902435</v>
      </c>
    </row>
    <row r="209" spans="1:16">
      <c r="A209" s="79" t="s">
        <v>184</v>
      </c>
      <c r="B209" s="79"/>
      <c r="C209" s="79"/>
      <c r="D209" s="79"/>
      <c r="E209" s="79"/>
      <c r="F209" s="79"/>
      <c r="G209" s="79"/>
      <c r="H209" s="35"/>
      <c r="I209" s="35"/>
      <c r="J209" s="35"/>
      <c r="K209" s="35"/>
      <c r="L209" s="68"/>
      <c r="M209" s="60"/>
      <c r="N209" s="60"/>
      <c r="O209" s="60"/>
      <c r="P209" s="60"/>
    </row>
    <row r="210" spans="1:16">
      <c r="A210" s="36">
        <v>1018045</v>
      </c>
      <c r="B210" s="37">
        <v>145</v>
      </c>
      <c r="C210" s="38">
        <v>60</v>
      </c>
      <c r="D210" s="39">
        <v>13</v>
      </c>
      <c r="E210" s="40" t="s">
        <v>0</v>
      </c>
      <c r="F210" s="41" t="s">
        <v>185</v>
      </c>
      <c r="G210" s="42"/>
      <c r="H210" s="43" t="s">
        <v>2</v>
      </c>
      <c r="I210" s="44" t="s">
        <v>3</v>
      </c>
      <c r="J210" s="44" t="s">
        <v>4</v>
      </c>
      <c r="K210" s="71" t="s">
        <v>5</v>
      </c>
      <c r="L210" s="75" t="s">
        <v>645</v>
      </c>
      <c r="M210" s="77">
        <v>117.40131578947368</v>
      </c>
      <c r="N210" s="77">
        <f t="shared" si="9"/>
        <v>145.57763157894738</v>
      </c>
      <c r="O210" s="77">
        <f t="shared" si="10"/>
        <v>117.40131578947368</v>
      </c>
      <c r="P210" s="77">
        <f t="shared" si="11"/>
        <v>145.57763157894738</v>
      </c>
    </row>
    <row r="211" spans="1:16">
      <c r="A211" s="45">
        <v>1018520</v>
      </c>
      <c r="B211" s="46">
        <v>165</v>
      </c>
      <c r="C211" s="47">
        <v>60</v>
      </c>
      <c r="D211" s="48">
        <v>14</v>
      </c>
      <c r="E211" s="74" t="s">
        <v>8</v>
      </c>
      <c r="F211" s="49" t="s">
        <v>186</v>
      </c>
      <c r="G211" s="50"/>
      <c r="H211" s="51" t="s">
        <v>3</v>
      </c>
      <c r="I211" s="52" t="s">
        <v>9</v>
      </c>
      <c r="J211" s="52" t="s">
        <v>4</v>
      </c>
      <c r="K211" s="72" t="s">
        <v>5</v>
      </c>
      <c r="L211" s="76" t="s">
        <v>646</v>
      </c>
      <c r="M211" s="78">
        <v>120.69078947368421</v>
      </c>
      <c r="N211" s="78">
        <f t="shared" si="9"/>
        <v>149.65657894736842</v>
      </c>
      <c r="O211" s="78">
        <f t="shared" si="10"/>
        <v>120.69078947368421</v>
      </c>
      <c r="P211" s="78">
        <f t="shared" si="11"/>
        <v>149.65657894736842</v>
      </c>
    </row>
    <row r="212" spans="1:16">
      <c r="A212" s="36">
        <v>1020969</v>
      </c>
      <c r="B212" s="37">
        <v>165</v>
      </c>
      <c r="C212" s="38">
        <v>60</v>
      </c>
      <c r="D212" s="39">
        <v>14</v>
      </c>
      <c r="E212" s="40" t="s">
        <v>17</v>
      </c>
      <c r="F212" s="41" t="s">
        <v>84</v>
      </c>
      <c r="G212" s="42"/>
      <c r="H212" s="43" t="s">
        <v>9</v>
      </c>
      <c r="I212" s="44" t="s">
        <v>6</v>
      </c>
      <c r="J212" s="44">
        <v>70</v>
      </c>
      <c r="K212" s="71">
        <v>2</v>
      </c>
      <c r="L212" s="75" t="s">
        <v>647</v>
      </c>
      <c r="M212" s="77">
        <v>114.63815789473685</v>
      </c>
      <c r="N212" s="77">
        <f t="shared" si="9"/>
        <v>142.1513157894737</v>
      </c>
      <c r="O212" s="77">
        <f t="shared" si="10"/>
        <v>114.63815789473685</v>
      </c>
      <c r="P212" s="77">
        <f t="shared" si="11"/>
        <v>142.1513157894737</v>
      </c>
    </row>
    <row r="213" spans="1:16">
      <c r="A213" s="45">
        <v>1022779</v>
      </c>
      <c r="B213" s="46">
        <v>175</v>
      </c>
      <c r="C213" s="47">
        <v>60</v>
      </c>
      <c r="D213" s="48">
        <v>14</v>
      </c>
      <c r="E213" s="74" t="s">
        <v>17</v>
      </c>
      <c r="F213" s="49" t="s">
        <v>187</v>
      </c>
      <c r="G213" s="50"/>
      <c r="H213" s="51" t="s">
        <v>9</v>
      </c>
      <c r="I213" s="52" t="s">
        <v>6</v>
      </c>
      <c r="J213" s="52">
        <v>70</v>
      </c>
      <c r="K213" s="72">
        <v>2</v>
      </c>
      <c r="L213" s="76" t="s">
        <v>648</v>
      </c>
      <c r="M213" s="78">
        <v>119.02</v>
      </c>
      <c r="N213" s="78">
        <f t="shared" si="9"/>
        <v>147.5848</v>
      </c>
      <c r="O213" s="78">
        <f t="shared" si="10"/>
        <v>119.02</v>
      </c>
      <c r="P213" s="78">
        <f t="shared" si="11"/>
        <v>147.5848</v>
      </c>
    </row>
    <row r="214" spans="1:16">
      <c r="A214" s="36">
        <v>1021176</v>
      </c>
      <c r="B214" s="37">
        <v>185</v>
      </c>
      <c r="C214" s="38">
        <v>60</v>
      </c>
      <c r="D214" s="39">
        <v>14</v>
      </c>
      <c r="E214" s="40" t="s">
        <v>17</v>
      </c>
      <c r="F214" s="41" t="s">
        <v>122</v>
      </c>
      <c r="G214" s="42"/>
      <c r="H214" s="43" t="s">
        <v>9</v>
      </c>
      <c r="I214" s="44" t="s">
        <v>15</v>
      </c>
      <c r="J214" s="44">
        <v>70</v>
      </c>
      <c r="K214" s="71">
        <v>2</v>
      </c>
      <c r="L214" s="75" t="s">
        <v>650</v>
      </c>
      <c r="M214" s="77">
        <v>99.368770764119603</v>
      </c>
      <c r="N214" s="77">
        <f t="shared" si="9"/>
        <v>123.21727574750831</v>
      </c>
      <c r="O214" s="77">
        <f t="shared" si="10"/>
        <v>99.368770764119603</v>
      </c>
      <c r="P214" s="77">
        <f t="shared" si="11"/>
        <v>123.21727574750831</v>
      </c>
    </row>
    <row r="215" spans="1:16">
      <c r="A215" s="45">
        <v>1021175</v>
      </c>
      <c r="B215" s="46">
        <v>185</v>
      </c>
      <c r="C215" s="47">
        <v>60</v>
      </c>
      <c r="D215" s="48">
        <v>14</v>
      </c>
      <c r="E215" s="74" t="s">
        <v>17</v>
      </c>
      <c r="F215" s="49" t="s">
        <v>123</v>
      </c>
      <c r="G215" s="50"/>
      <c r="H215" s="51" t="s">
        <v>9</v>
      </c>
      <c r="I215" s="52" t="s">
        <v>15</v>
      </c>
      <c r="J215" s="52">
        <v>70</v>
      </c>
      <c r="K215" s="72">
        <v>2</v>
      </c>
      <c r="L215" s="76" t="s">
        <v>649</v>
      </c>
      <c r="M215" s="78">
        <v>101.54605263157896</v>
      </c>
      <c r="N215" s="78">
        <f t="shared" si="9"/>
        <v>125.91710526315791</v>
      </c>
      <c r="O215" s="78">
        <f t="shared" si="10"/>
        <v>101.54605263157896</v>
      </c>
      <c r="P215" s="78">
        <f t="shared" si="11"/>
        <v>125.91710526315791</v>
      </c>
    </row>
    <row r="216" spans="1:16">
      <c r="A216" s="36">
        <v>1021179</v>
      </c>
      <c r="B216" s="37">
        <v>195</v>
      </c>
      <c r="C216" s="38">
        <v>60</v>
      </c>
      <c r="D216" s="39">
        <v>14</v>
      </c>
      <c r="E216" s="40" t="s">
        <v>17</v>
      </c>
      <c r="F216" s="41" t="s">
        <v>157</v>
      </c>
      <c r="G216" s="42"/>
      <c r="H216" s="43" t="s">
        <v>9</v>
      </c>
      <c r="I216" s="44" t="s">
        <v>6</v>
      </c>
      <c r="J216" s="44">
        <v>71</v>
      </c>
      <c r="K216" s="71">
        <v>2</v>
      </c>
      <c r="L216" s="75" t="s">
        <v>651</v>
      </c>
      <c r="M216" s="77">
        <v>131.70967741935485</v>
      </c>
      <c r="N216" s="77">
        <f t="shared" si="9"/>
        <v>163.32000000000002</v>
      </c>
      <c r="O216" s="77">
        <f t="shared" si="10"/>
        <v>131.70967741935485</v>
      </c>
      <c r="P216" s="77">
        <f t="shared" si="11"/>
        <v>163.32000000000002</v>
      </c>
    </row>
    <row r="217" spans="1:16">
      <c r="A217" s="45">
        <v>1022785</v>
      </c>
      <c r="B217" s="46">
        <v>165</v>
      </c>
      <c r="C217" s="47">
        <v>60</v>
      </c>
      <c r="D217" s="48">
        <v>15</v>
      </c>
      <c r="E217" s="74" t="s">
        <v>17</v>
      </c>
      <c r="F217" s="49" t="s">
        <v>188</v>
      </c>
      <c r="G217" s="50"/>
      <c r="H217" s="51" t="s">
        <v>9</v>
      </c>
      <c r="I217" s="52" t="s">
        <v>6</v>
      </c>
      <c r="J217" s="52">
        <v>70</v>
      </c>
      <c r="K217" s="72">
        <v>2</v>
      </c>
      <c r="L217" s="76" t="s">
        <v>652</v>
      </c>
      <c r="M217" s="78">
        <v>127.73026315789474</v>
      </c>
      <c r="N217" s="78">
        <f t="shared" si="9"/>
        <v>158.38552631578946</v>
      </c>
      <c r="O217" s="78">
        <f t="shared" si="10"/>
        <v>127.73026315789474</v>
      </c>
      <c r="P217" s="78">
        <f t="shared" si="11"/>
        <v>158.38552631578946</v>
      </c>
    </row>
    <row r="218" spans="1:16">
      <c r="A218" s="36">
        <v>1021184</v>
      </c>
      <c r="B218" s="37">
        <v>175</v>
      </c>
      <c r="C218" s="38">
        <v>60</v>
      </c>
      <c r="D218" s="39">
        <v>15</v>
      </c>
      <c r="E218" s="40" t="s">
        <v>17</v>
      </c>
      <c r="F218" s="41" t="s">
        <v>189</v>
      </c>
      <c r="G218" s="42"/>
      <c r="H218" s="43" t="s">
        <v>9</v>
      </c>
      <c r="I218" s="44" t="s">
        <v>6</v>
      </c>
      <c r="J218" s="44">
        <v>70</v>
      </c>
      <c r="K218" s="71">
        <v>2</v>
      </c>
      <c r="L218" s="75" t="s">
        <v>653</v>
      </c>
      <c r="M218" s="77">
        <v>136.51612903225808</v>
      </c>
      <c r="N218" s="77">
        <f t="shared" si="9"/>
        <v>169.28000000000003</v>
      </c>
      <c r="O218" s="77">
        <f t="shared" si="10"/>
        <v>136.51612903225808</v>
      </c>
      <c r="P218" s="77">
        <f t="shared" si="11"/>
        <v>169.28000000000003</v>
      </c>
    </row>
    <row r="219" spans="1:16">
      <c r="A219" s="45">
        <v>1020971</v>
      </c>
      <c r="B219" s="46">
        <v>175</v>
      </c>
      <c r="C219" s="47">
        <v>60</v>
      </c>
      <c r="D219" s="48">
        <v>15</v>
      </c>
      <c r="E219" s="74" t="s">
        <v>17</v>
      </c>
      <c r="F219" s="49" t="s">
        <v>190</v>
      </c>
      <c r="G219" s="50"/>
      <c r="H219" s="51" t="s">
        <v>9</v>
      </c>
      <c r="I219" s="52" t="s">
        <v>6</v>
      </c>
      <c r="J219" s="52">
        <v>70</v>
      </c>
      <c r="K219" s="72">
        <v>2</v>
      </c>
      <c r="L219" s="76" t="s">
        <v>654</v>
      </c>
      <c r="M219" s="78">
        <v>142.25806451612902</v>
      </c>
      <c r="N219" s="78">
        <f t="shared" si="9"/>
        <v>176.39999999999998</v>
      </c>
      <c r="O219" s="78">
        <f t="shared" si="10"/>
        <v>142.25806451612902</v>
      </c>
      <c r="P219" s="78">
        <f t="shared" si="11"/>
        <v>176.39999999999998</v>
      </c>
    </row>
    <row r="220" spans="1:16">
      <c r="A220" s="36">
        <v>1019414</v>
      </c>
      <c r="B220" s="37">
        <v>185</v>
      </c>
      <c r="C220" s="38">
        <v>60</v>
      </c>
      <c r="D220" s="39">
        <v>15</v>
      </c>
      <c r="E220" s="40" t="s">
        <v>19</v>
      </c>
      <c r="F220" s="41" t="s">
        <v>160</v>
      </c>
      <c r="G220" s="42"/>
      <c r="H220" s="43" t="s">
        <v>9</v>
      </c>
      <c r="I220" s="44" t="s">
        <v>15</v>
      </c>
      <c r="J220" s="44" t="s">
        <v>7</v>
      </c>
      <c r="K220" s="71" t="s">
        <v>5</v>
      </c>
      <c r="L220" s="75" t="s">
        <v>655</v>
      </c>
      <c r="M220" s="77">
        <v>126.5</v>
      </c>
      <c r="N220" s="77">
        <f t="shared" si="9"/>
        <v>156.85999999999999</v>
      </c>
      <c r="O220" s="77">
        <f t="shared" si="10"/>
        <v>126.5</v>
      </c>
      <c r="P220" s="77">
        <f t="shared" si="11"/>
        <v>156.85999999999999</v>
      </c>
    </row>
    <row r="221" spans="1:16">
      <c r="A221" s="45">
        <v>1015819</v>
      </c>
      <c r="B221" s="46">
        <v>185</v>
      </c>
      <c r="C221" s="47">
        <v>60</v>
      </c>
      <c r="D221" s="48">
        <v>15</v>
      </c>
      <c r="E221" s="74" t="s">
        <v>8</v>
      </c>
      <c r="F221" s="49" t="s">
        <v>160</v>
      </c>
      <c r="G221" s="50"/>
      <c r="H221" s="51" t="s">
        <v>9</v>
      </c>
      <c r="I221" s="52" t="s">
        <v>6</v>
      </c>
      <c r="J221" s="52" t="s">
        <v>33</v>
      </c>
      <c r="K221" s="72" t="s">
        <v>77</v>
      </c>
      <c r="L221" s="76" t="s">
        <v>656</v>
      </c>
      <c r="M221" s="78">
        <v>127.73026315789474</v>
      </c>
      <c r="N221" s="78">
        <f t="shared" si="9"/>
        <v>158.38552631578946</v>
      </c>
      <c r="O221" s="78">
        <f t="shared" si="10"/>
        <v>127.73026315789474</v>
      </c>
      <c r="P221" s="78">
        <f t="shared" si="11"/>
        <v>158.38552631578946</v>
      </c>
    </row>
    <row r="222" spans="1:16">
      <c r="A222" s="36">
        <v>1020142</v>
      </c>
      <c r="B222" s="37">
        <v>185</v>
      </c>
      <c r="C222" s="38">
        <v>60</v>
      </c>
      <c r="D222" s="39">
        <v>15</v>
      </c>
      <c r="E222" s="40" t="s">
        <v>19</v>
      </c>
      <c r="F222" s="41" t="s">
        <v>191</v>
      </c>
      <c r="G222" s="42"/>
      <c r="H222" s="43" t="s">
        <v>9</v>
      </c>
      <c r="I222" s="44" t="s">
        <v>15</v>
      </c>
      <c r="J222" s="44" t="s">
        <v>12</v>
      </c>
      <c r="K222" s="71" t="s">
        <v>5</v>
      </c>
      <c r="L222" s="75" t="s">
        <v>657</v>
      </c>
      <c r="M222" s="77">
        <v>129.03225806451613</v>
      </c>
      <c r="N222" s="77">
        <f t="shared" si="9"/>
        <v>160</v>
      </c>
      <c r="O222" s="77">
        <f t="shared" si="10"/>
        <v>129.03225806451613</v>
      </c>
      <c r="P222" s="77">
        <f t="shared" si="11"/>
        <v>160</v>
      </c>
    </row>
    <row r="223" spans="1:16">
      <c r="A223" s="45">
        <v>1015820</v>
      </c>
      <c r="B223" s="46">
        <v>185</v>
      </c>
      <c r="C223" s="47">
        <v>60</v>
      </c>
      <c r="D223" s="48">
        <v>15</v>
      </c>
      <c r="E223" s="74" t="s">
        <v>8</v>
      </c>
      <c r="F223" s="49" t="s">
        <v>191</v>
      </c>
      <c r="G223" s="50"/>
      <c r="H223" s="51" t="s">
        <v>6</v>
      </c>
      <c r="I223" s="52" t="s">
        <v>6</v>
      </c>
      <c r="J223" s="52" t="s">
        <v>33</v>
      </c>
      <c r="K223" s="72" t="s">
        <v>77</v>
      </c>
      <c r="L223" s="76" t="s">
        <v>658</v>
      </c>
      <c r="M223" s="78">
        <v>129.03225806451613</v>
      </c>
      <c r="N223" s="78">
        <f t="shared" si="9"/>
        <v>160</v>
      </c>
      <c r="O223" s="78">
        <f t="shared" si="10"/>
        <v>129.03225806451613</v>
      </c>
      <c r="P223" s="78">
        <f t="shared" si="11"/>
        <v>160</v>
      </c>
    </row>
    <row r="224" spans="1:16">
      <c r="A224" s="36">
        <v>1016906</v>
      </c>
      <c r="B224" s="37">
        <v>195</v>
      </c>
      <c r="C224" s="38">
        <v>60</v>
      </c>
      <c r="D224" s="39">
        <v>15</v>
      </c>
      <c r="E224" s="40" t="s">
        <v>8</v>
      </c>
      <c r="F224" s="41" t="s">
        <v>130</v>
      </c>
      <c r="G224" s="42"/>
      <c r="H224" s="43" t="s">
        <v>9</v>
      </c>
      <c r="I224" s="44" t="s">
        <v>6</v>
      </c>
      <c r="J224" s="44" t="s">
        <v>4</v>
      </c>
      <c r="K224" s="71" t="s">
        <v>5</v>
      </c>
      <c r="L224" s="75" t="s">
        <v>659</v>
      </c>
      <c r="M224" s="77">
        <v>124.5</v>
      </c>
      <c r="N224" s="77">
        <f t="shared" si="9"/>
        <v>154.38</v>
      </c>
      <c r="O224" s="77">
        <f t="shared" si="10"/>
        <v>124.5</v>
      </c>
      <c r="P224" s="77">
        <f t="shared" si="11"/>
        <v>154.38</v>
      </c>
    </row>
    <row r="225" spans="1:16">
      <c r="A225" s="45">
        <v>1021199</v>
      </c>
      <c r="B225" s="46">
        <v>195</v>
      </c>
      <c r="C225" s="47">
        <v>60</v>
      </c>
      <c r="D225" s="48">
        <v>15</v>
      </c>
      <c r="E225" s="74" t="s">
        <v>19</v>
      </c>
      <c r="F225" s="49" t="s">
        <v>130</v>
      </c>
      <c r="G225" s="50"/>
      <c r="H225" s="51" t="s">
        <v>9</v>
      </c>
      <c r="I225" s="52" t="s">
        <v>6</v>
      </c>
      <c r="J225" s="52">
        <v>71</v>
      </c>
      <c r="K225" s="72">
        <v>2</v>
      </c>
      <c r="L225" s="76" t="s">
        <v>660</v>
      </c>
      <c r="M225" s="78">
        <v>126.08</v>
      </c>
      <c r="N225" s="78">
        <f t="shared" si="9"/>
        <v>156.33920000000001</v>
      </c>
      <c r="O225" s="78">
        <f t="shared" si="10"/>
        <v>126.08</v>
      </c>
      <c r="P225" s="78">
        <f t="shared" si="11"/>
        <v>156.33920000000001</v>
      </c>
    </row>
    <row r="226" spans="1:16">
      <c r="A226" s="36">
        <v>1009241</v>
      </c>
      <c r="B226" s="37">
        <v>195</v>
      </c>
      <c r="C226" s="38">
        <v>60</v>
      </c>
      <c r="D226" s="39">
        <v>15</v>
      </c>
      <c r="E226" s="40" t="s">
        <v>22</v>
      </c>
      <c r="F226" s="41" t="s">
        <v>192</v>
      </c>
      <c r="G226" s="42"/>
      <c r="H226" s="43" t="s">
        <v>9</v>
      </c>
      <c r="I226" s="44" t="s">
        <v>6</v>
      </c>
      <c r="J226" s="44">
        <v>70</v>
      </c>
      <c r="K226" s="71">
        <v>2</v>
      </c>
      <c r="L226" s="75" t="s">
        <v>1116</v>
      </c>
      <c r="M226" s="77">
        <v>109.2</v>
      </c>
      <c r="N226" s="77">
        <f t="shared" si="9"/>
        <v>135.40800000000002</v>
      </c>
      <c r="O226" s="77">
        <f t="shared" si="10"/>
        <v>109.2</v>
      </c>
      <c r="P226" s="77">
        <f t="shared" si="11"/>
        <v>135.40800000000002</v>
      </c>
    </row>
    <row r="227" spans="1:16">
      <c r="A227" s="45">
        <v>1021017</v>
      </c>
      <c r="B227" s="46">
        <v>195</v>
      </c>
      <c r="C227" s="47">
        <v>60</v>
      </c>
      <c r="D227" s="48">
        <v>15</v>
      </c>
      <c r="E227" s="74" t="s">
        <v>19</v>
      </c>
      <c r="F227" s="49" t="s">
        <v>192</v>
      </c>
      <c r="G227" s="50"/>
      <c r="H227" s="51" t="s">
        <v>9</v>
      </c>
      <c r="I227" s="52" t="s">
        <v>6</v>
      </c>
      <c r="J227" s="52">
        <v>71</v>
      </c>
      <c r="K227" s="72">
        <v>2</v>
      </c>
      <c r="L227" s="76" t="s">
        <v>661</v>
      </c>
      <c r="M227" s="78">
        <v>132.19354838709677</v>
      </c>
      <c r="N227" s="78">
        <f t="shared" si="9"/>
        <v>163.92</v>
      </c>
      <c r="O227" s="78">
        <f t="shared" si="10"/>
        <v>132.19354838709677</v>
      </c>
      <c r="P227" s="78">
        <f t="shared" si="11"/>
        <v>163.92</v>
      </c>
    </row>
    <row r="228" spans="1:16">
      <c r="A228" s="36">
        <v>1012284</v>
      </c>
      <c r="B228" s="37">
        <v>205</v>
      </c>
      <c r="C228" s="38">
        <v>60</v>
      </c>
      <c r="D228" s="39">
        <v>15</v>
      </c>
      <c r="E228" s="40" t="s">
        <v>8</v>
      </c>
      <c r="F228" s="41" t="s">
        <v>162</v>
      </c>
      <c r="G228" s="42"/>
      <c r="H228" s="43" t="s">
        <v>6</v>
      </c>
      <c r="I228" s="44" t="s">
        <v>6</v>
      </c>
      <c r="J228" s="44" t="s">
        <v>12</v>
      </c>
      <c r="K228" s="71" t="s">
        <v>5</v>
      </c>
      <c r="L228" s="75" t="s">
        <v>1117</v>
      </c>
      <c r="M228" s="77">
        <v>123.9</v>
      </c>
      <c r="N228" s="77">
        <f t="shared" si="9"/>
        <v>153.636</v>
      </c>
      <c r="O228" s="77">
        <f t="shared" si="10"/>
        <v>123.9</v>
      </c>
      <c r="P228" s="77">
        <f t="shared" si="11"/>
        <v>153.636</v>
      </c>
    </row>
    <row r="229" spans="1:16">
      <c r="A229" s="45">
        <v>1022789</v>
      </c>
      <c r="B229" s="46">
        <v>205</v>
      </c>
      <c r="C229" s="47">
        <v>60</v>
      </c>
      <c r="D229" s="48">
        <v>15</v>
      </c>
      <c r="E229" s="74" t="s">
        <v>17</v>
      </c>
      <c r="F229" s="49"/>
      <c r="G229" s="50"/>
      <c r="H229" s="51" t="s">
        <v>9</v>
      </c>
      <c r="I229" s="52" t="s">
        <v>15</v>
      </c>
      <c r="J229" s="52">
        <v>71</v>
      </c>
      <c r="K229" s="72">
        <v>2</v>
      </c>
      <c r="L229" s="76" t="s">
        <v>662</v>
      </c>
      <c r="M229" s="78">
        <v>143.9</v>
      </c>
      <c r="N229" s="78">
        <f t="shared" si="9"/>
        <v>178.43600000000001</v>
      </c>
      <c r="O229" s="78">
        <f t="shared" si="10"/>
        <v>143.9</v>
      </c>
      <c r="P229" s="78">
        <f t="shared" si="11"/>
        <v>178.43600000000001</v>
      </c>
    </row>
    <row r="230" spans="1:16">
      <c r="A230" s="36">
        <v>1021024</v>
      </c>
      <c r="B230" s="37">
        <v>205</v>
      </c>
      <c r="C230" s="38">
        <v>60</v>
      </c>
      <c r="D230" s="39">
        <v>15</v>
      </c>
      <c r="E230" s="40" t="s">
        <v>19</v>
      </c>
      <c r="F230" s="41" t="s">
        <v>162</v>
      </c>
      <c r="G230" s="42"/>
      <c r="H230" s="43" t="s">
        <v>9</v>
      </c>
      <c r="I230" s="44" t="s">
        <v>15</v>
      </c>
      <c r="J230" s="44">
        <v>71</v>
      </c>
      <c r="K230" s="71">
        <v>2</v>
      </c>
      <c r="L230" s="75" t="s">
        <v>663</v>
      </c>
      <c r="M230" s="77">
        <v>147.90322580645162</v>
      </c>
      <c r="N230" s="77">
        <f t="shared" si="9"/>
        <v>183.4</v>
      </c>
      <c r="O230" s="77">
        <f t="shared" si="10"/>
        <v>147.90322580645162</v>
      </c>
      <c r="P230" s="77">
        <f t="shared" si="11"/>
        <v>183.4</v>
      </c>
    </row>
    <row r="231" spans="1:16">
      <c r="A231" s="45">
        <v>1012285</v>
      </c>
      <c r="B231" s="46">
        <v>205</v>
      </c>
      <c r="C231" s="47">
        <v>60</v>
      </c>
      <c r="D231" s="48">
        <v>15</v>
      </c>
      <c r="E231" s="74" t="s">
        <v>8</v>
      </c>
      <c r="F231" s="49" t="s">
        <v>163</v>
      </c>
      <c r="G231" s="50"/>
      <c r="H231" s="51" t="s">
        <v>6</v>
      </c>
      <c r="I231" s="52" t="s">
        <v>6</v>
      </c>
      <c r="J231" s="52" t="s">
        <v>12</v>
      </c>
      <c r="K231" s="72" t="s">
        <v>5</v>
      </c>
      <c r="L231" s="76" t="s">
        <v>1118</v>
      </c>
      <c r="M231" s="78">
        <v>124.2</v>
      </c>
      <c r="N231" s="78">
        <f t="shared" si="9"/>
        <v>154.00800000000001</v>
      </c>
      <c r="O231" s="78">
        <f t="shared" si="10"/>
        <v>124.2</v>
      </c>
      <c r="P231" s="78">
        <f t="shared" si="11"/>
        <v>154.00800000000001</v>
      </c>
    </row>
    <row r="232" spans="1:16">
      <c r="A232" s="36">
        <v>1022790</v>
      </c>
      <c r="B232" s="37">
        <v>205</v>
      </c>
      <c r="C232" s="38">
        <v>60</v>
      </c>
      <c r="D232" s="39">
        <v>15</v>
      </c>
      <c r="E232" s="40" t="s">
        <v>17</v>
      </c>
      <c r="F232" s="41" t="s">
        <v>163</v>
      </c>
      <c r="G232" s="42"/>
      <c r="H232" s="43" t="s">
        <v>9</v>
      </c>
      <c r="I232" s="44" t="s">
        <v>15</v>
      </c>
      <c r="J232" s="44">
        <v>71</v>
      </c>
      <c r="K232" s="71">
        <v>2</v>
      </c>
      <c r="L232" s="75" t="s">
        <v>664</v>
      </c>
      <c r="M232" s="77">
        <v>154.12903225806451</v>
      </c>
      <c r="N232" s="77">
        <f t="shared" si="9"/>
        <v>191.12</v>
      </c>
      <c r="O232" s="77">
        <f t="shared" si="10"/>
        <v>154.12903225806451</v>
      </c>
      <c r="P232" s="77">
        <f t="shared" si="11"/>
        <v>191.12</v>
      </c>
    </row>
    <row r="233" spans="1:16">
      <c r="A233" s="45">
        <v>1021025</v>
      </c>
      <c r="B233" s="46">
        <v>205</v>
      </c>
      <c r="C233" s="47">
        <v>60</v>
      </c>
      <c r="D233" s="48">
        <v>15</v>
      </c>
      <c r="E233" s="74" t="s">
        <v>19</v>
      </c>
      <c r="F233" s="49" t="s">
        <v>163</v>
      </c>
      <c r="G233" s="50"/>
      <c r="H233" s="51" t="s">
        <v>9</v>
      </c>
      <c r="I233" s="52" t="s">
        <v>15</v>
      </c>
      <c r="J233" s="52">
        <v>71</v>
      </c>
      <c r="K233" s="72">
        <v>2</v>
      </c>
      <c r="L233" s="76" t="s">
        <v>665</v>
      </c>
      <c r="M233" s="78">
        <v>154.12903225806451</v>
      </c>
      <c r="N233" s="78">
        <f t="shared" si="9"/>
        <v>191.12</v>
      </c>
      <c r="O233" s="78">
        <f t="shared" si="10"/>
        <v>154.12903225806451</v>
      </c>
      <c r="P233" s="78">
        <f t="shared" si="11"/>
        <v>191.12</v>
      </c>
    </row>
    <row r="234" spans="1:16">
      <c r="A234" s="36">
        <v>1021704</v>
      </c>
      <c r="B234" s="37">
        <v>195</v>
      </c>
      <c r="C234" s="38">
        <v>60</v>
      </c>
      <c r="D234" s="39">
        <v>16</v>
      </c>
      <c r="E234" s="40" t="s">
        <v>19</v>
      </c>
      <c r="F234" s="41" t="s">
        <v>98</v>
      </c>
      <c r="G234" s="42"/>
      <c r="H234" s="43" t="s">
        <v>9</v>
      </c>
      <c r="I234" s="44" t="s">
        <v>15</v>
      </c>
      <c r="J234" s="44" t="s">
        <v>12</v>
      </c>
      <c r="K234" s="71" t="s">
        <v>5</v>
      </c>
      <c r="L234" s="75" t="s">
        <v>666</v>
      </c>
      <c r="M234" s="77">
        <v>176.64516129032256</v>
      </c>
      <c r="N234" s="77">
        <f t="shared" si="9"/>
        <v>219.03999999999996</v>
      </c>
      <c r="O234" s="77">
        <f t="shared" si="10"/>
        <v>176.64516129032256</v>
      </c>
      <c r="P234" s="77">
        <f t="shared" si="11"/>
        <v>219.03999999999996</v>
      </c>
    </row>
    <row r="235" spans="1:16">
      <c r="A235" s="45">
        <v>1020148</v>
      </c>
      <c r="B235" s="46">
        <v>195</v>
      </c>
      <c r="C235" s="47">
        <v>60</v>
      </c>
      <c r="D235" s="48">
        <v>16</v>
      </c>
      <c r="E235" s="74" t="s">
        <v>19</v>
      </c>
      <c r="F235" s="49" t="s">
        <v>193</v>
      </c>
      <c r="G235" s="50"/>
      <c r="H235" s="51" t="s">
        <v>9</v>
      </c>
      <c r="I235" s="52" t="s">
        <v>15</v>
      </c>
      <c r="J235" s="52" t="s">
        <v>12</v>
      </c>
      <c r="K235" s="72" t="s">
        <v>5</v>
      </c>
      <c r="L235" s="76" t="s">
        <v>667</v>
      </c>
      <c r="M235" s="78">
        <v>187.74193548387098</v>
      </c>
      <c r="N235" s="78">
        <f t="shared" si="9"/>
        <v>232.8</v>
      </c>
      <c r="O235" s="78">
        <f t="shared" si="10"/>
        <v>187.74193548387098</v>
      </c>
      <c r="P235" s="78">
        <f t="shared" si="11"/>
        <v>232.8</v>
      </c>
    </row>
    <row r="236" spans="1:16">
      <c r="A236" s="36">
        <v>1019653</v>
      </c>
      <c r="B236" s="37">
        <v>205</v>
      </c>
      <c r="C236" s="38">
        <v>60</v>
      </c>
      <c r="D236" s="39">
        <v>16</v>
      </c>
      <c r="E236" s="40" t="s">
        <v>17</v>
      </c>
      <c r="F236" s="41" t="s">
        <v>194</v>
      </c>
      <c r="G236" s="42"/>
      <c r="H236" s="43" t="s">
        <v>6</v>
      </c>
      <c r="I236" s="44" t="s">
        <v>9</v>
      </c>
      <c r="J236" s="44">
        <v>71</v>
      </c>
      <c r="K236" s="71">
        <v>2</v>
      </c>
      <c r="L236" s="75" t="s">
        <v>680</v>
      </c>
      <c r="M236" s="77">
        <v>170.22580645161293</v>
      </c>
      <c r="N236" s="77">
        <f t="shared" si="9"/>
        <v>211.08</v>
      </c>
      <c r="O236" s="77">
        <f t="shared" si="10"/>
        <v>170.22580645161293</v>
      </c>
      <c r="P236" s="77">
        <f t="shared" si="11"/>
        <v>211.08</v>
      </c>
    </row>
    <row r="237" spans="1:16">
      <c r="A237" s="45">
        <v>1021203</v>
      </c>
      <c r="B237" s="46">
        <v>205</v>
      </c>
      <c r="C237" s="47">
        <v>60</v>
      </c>
      <c r="D237" s="48">
        <v>16</v>
      </c>
      <c r="E237" s="74" t="s">
        <v>19</v>
      </c>
      <c r="F237" s="49" t="s">
        <v>194</v>
      </c>
      <c r="G237" s="50"/>
      <c r="H237" s="51" t="s">
        <v>9</v>
      </c>
      <c r="I237" s="52" t="s">
        <v>15</v>
      </c>
      <c r="J237" s="52">
        <v>71</v>
      </c>
      <c r="K237" s="72">
        <v>2</v>
      </c>
      <c r="L237" s="76" t="s">
        <v>669</v>
      </c>
      <c r="M237" s="78">
        <v>170.22580645161293</v>
      </c>
      <c r="N237" s="78">
        <f t="shared" si="9"/>
        <v>211.08</v>
      </c>
      <c r="O237" s="78">
        <f t="shared" si="10"/>
        <v>170.22580645161293</v>
      </c>
      <c r="P237" s="78">
        <f t="shared" si="11"/>
        <v>211.08</v>
      </c>
    </row>
    <row r="238" spans="1:16">
      <c r="A238" s="36">
        <v>1013653</v>
      </c>
      <c r="B238" s="37">
        <v>205</v>
      </c>
      <c r="C238" s="38">
        <v>60</v>
      </c>
      <c r="D238" s="39">
        <v>16</v>
      </c>
      <c r="E238" s="40" t="s">
        <v>27</v>
      </c>
      <c r="F238" s="41" t="s">
        <v>195</v>
      </c>
      <c r="G238" s="42"/>
      <c r="H238" s="43" t="s">
        <v>9</v>
      </c>
      <c r="I238" s="44" t="s">
        <v>6</v>
      </c>
      <c r="J238" s="44" t="s">
        <v>4</v>
      </c>
      <c r="K238" s="71" t="s">
        <v>5</v>
      </c>
      <c r="L238" s="75" t="s">
        <v>671</v>
      </c>
      <c r="M238" s="77">
        <v>177.39</v>
      </c>
      <c r="N238" s="77">
        <f t="shared" si="9"/>
        <v>219.96359999999999</v>
      </c>
      <c r="O238" s="77">
        <f t="shared" si="10"/>
        <v>177.39</v>
      </c>
      <c r="P238" s="77">
        <f t="shared" si="11"/>
        <v>219.96359999999999</v>
      </c>
    </row>
    <row r="239" spans="1:16">
      <c r="A239" s="45">
        <v>1012190</v>
      </c>
      <c r="B239" s="46">
        <v>205</v>
      </c>
      <c r="C239" s="47">
        <v>60</v>
      </c>
      <c r="D239" s="48">
        <v>16</v>
      </c>
      <c r="E239" s="74" t="s">
        <v>8</v>
      </c>
      <c r="F239" s="49" t="s">
        <v>195</v>
      </c>
      <c r="G239" s="50"/>
      <c r="H239" s="51" t="s">
        <v>6</v>
      </c>
      <c r="I239" s="52" t="s">
        <v>6</v>
      </c>
      <c r="J239" s="52" t="s">
        <v>12</v>
      </c>
      <c r="K239" s="72" t="s">
        <v>5</v>
      </c>
      <c r="L239" s="76" t="s">
        <v>672</v>
      </c>
      <c r="M239" s="78">
        <v>177.41935483870967</v>
      </c>
      <c r="N239" s="78">
        <f t="shared" si="9"/>
        <v>219.99999999999997</v>
      </c>
      <c r="O239" s="78">
        <f t="shared" si="10"/>
        <v>177.41935483870967</v>
      </c>
      <c r="P239" s="78">
        <f t="shared" si="11"/>
        <v>219.99999999999997</v>
      </c>
    </row>
    <row r="240" spans="1:16">
      <c r="A240" s="36">
        <v>1021205</v>
      </c>
      <c r="B240" s="37">
        <v>205</v>
      </c>
      <c r="C240" s="38">
        <v>60</v>
      </c>
      <c r="D240" s="39">
        <v>16</v>
      </c>
      <c r="E240" s="40" t="s">
        <v>19</v>
      </c>
      <c r="F240" s="41" t="s">
        <v>195</v>
      </c>
      <c r="G240" s="42"/>
      <c r="H240" s="43" t="s">
        <v>9</v>
      </c>
      <c r="I240" s="44" t="s">
        <v>15</v>
      </c>
      <c r="J240" s="44">
        <v>71</v>
      </c>
      <c r="K240" s="71">
        <v>2</v>
      </c>
      <c r="L240" s="75" t="s">
        <v>673</v>
      </c>
      <c r="M240" s="77">
        <v>177.41935483870967</v>
      </c>
      <c r="N240" s="77">
        <f t="shared" si="9"/>
        <v>219.99999999999997</v>
      </c>
      <c r="O240" s="77">
        <f t="shared" si="10"/>
        <v>177.41935483870967</v>
      </c>
      <c r="P240" s="77">
        <f t="shared" si="11"/>
        <v>219.99999999999997</v>
      </c>
    </row>
    <row r="241" spans="1:16">
      <c r="A241" s="45">
        <v>1012089</v>
      </c>
      <c r="B241" s="46">
        <v>205</v>
      </c>
      <c r="C241" s="47">
        <v>60</v>
      </c>
      <c r="D241" s="48">
        <v>16</v>
      </c>
      <c r="E241" s="74" t="s">
        <v>27</v>
      </c>
      <c r="F241" s="49" t="s">
        <v>196</v>
      </c>
      <c r="G241" s="50"/>
      <c r="H241" s="51" t="s">
        <v>9</v>
      </c>
      <c r="I241" s="52" t="s">
        <v>6</v>
      </c>
      <c r="J241" s="52" t="s">
        <v>4</v>
      </c>
      <c r="K241" s="72" t="s">
        <v>5</v>
      </c>
      <c r="L241" s="76" t="s">
        <v>677</v>
      </c>
      <c r="M241" s="78">
        <v>178</v>
      </c>
      <c r="N241" s="78">
        <f t="shared" si="9"/>
        <v>220.72</v>
      </c>
      <c r="O241" s="78">
        <f t="shared" si="10"/>
        <v>178</v>
      </c>
      <c r="P241" s="78">
        <f t="shared" si="11"/>
        <v>220.72</v>
      </c>
    </row>
    <row r="242" spans="1:16">
      <c r="A242" s="36">
        <v>1021204</v>
      </c>
      <c r="B242" s="37">
        <v>205</v>
      </c>
      <c r="C242" s="38">
        <v>60</v>
      </c>
      <c r="D242" s="39">
        <v>16</v>
      </c>
      <c r="E242" s="40" t="s">
        <v>19</v>
      </c>
      <c r="F242" s="41" t="s">
        <v>197</v>
      </c>
      <c r="G242" s="42"/>
      <c r="H242" s="43" t="s">
        <v>9</v>
      </c>
      <c r="I242" s="44" t="s">
        <v>15</v>
      </c>
      <c r="J242" s="44">
        <v>72</v>
      </c>
      <c r="K242" s="71">
        <v>2</v>
      </c>
      <c r="L242" s="75" t="s">
        <v>670</v>
      </c>
      <c r="M242" s="77">
        <v>177.12903225806451</v>
      </c>
      <c r="N242" s="77">
        <f t="shared" si="9"/>
        <v>219.64</v>
      </c>
      <c r="O242" s="77">
        <f t="shared" si="10"/>
        <v>177.12903225806451</v>
      </c>
      <c r="P242" s="77">
        <f t="shared" si="11"/>
        <v>219.64</v>
      </c>
    </row>
    <row r="243" spans="1:16">
      <c r="A243" s="45">
        <v>1020160</v>
      </c>
      <c r="B243" s="46">
        <v>205</v>
      </c>
      <c r="C243" s="47">
        <v>60</v>
      </c>
      <c r="D243" s="48">
        <v>16</v>
      </c>
      <c r="E243" s="74" t="s">
        <v>19</v>
      </c>
      <c r="F243" s="49" t="s">
        <v>198</v>
      </c>
      <c r="G243" s="50"/>
      <c r="H243" s="51" t="s">
        <v>9</v>
      </c>
      <c r="I243" s="52" t="s">
        <v>15</v>
      </c>
      <c r="J243" s="52" t="s">
        <v>20</v>
      </c>
      <c r="K243" s="72" t="s">
        <v>5</v>
      </c>
      <c r="L243" s="76" t="s">
        <v>675</v>
      </c>
      <c r="M243" s="78">
        <v>184.61290322580643</v>
      </c>
      <c r="N243" s="78">
        <f t="shared" si="9"/>
        <v>228.92</v>
      </c>
      <c r="O243" s="78">
        <f t="shared" si="10"/>
        <v>184.61290322580643</v>
      </c>
      <c r="P243" s="78">
        <f t="shared" si="11"/>
        <v>228.92</v>
      </c>
    </row>
    <row r="244" spans="1:16">
      <c r="A244" s="36">
        <v>1023872</v>
      </c>
      <c r="B244" s="37">
        <v>205</v>
      </c>
      <c r="C244" s="38">
        <v>60</v>
      </c>
      <c r="D244" s="39">
        <v>16</v>
      </c>
      <c r="E244" s="40" t="s">
        <v>27</v>
      </c>
      <c r="F244" s="41" t="s">
        <v>198</v>
      </c>
      <c r="G244" s="42"/>
      <c r="H244" s="43" t="s">
        <v>9</v>
      </c>
      <c r="I244" s="44" t="s">
        <v>6</v>
      </c>
      <c r="J244" s="44">
        <v>70</v>
      </c>
      <c r="K244" s="71">
        <v>2</v>
      </c>
      <c r="L244" s="75" t="s">
        <v>676</v>
      </c>
      <c r="M244" s="77">
        <v>182.80645161290323</v>
      </c>
      <c r="N244" s="77">
        <f t="shared" si="9"/>
        <v>226.68</v>
      </c>
      <c r="O244" s="77">
        <f t="shared" si="10"/>
        <v>182.80645161290323</v>
      </c>
      <c r="P244" s="77">
        <f t="shared" si="11"/>
        <v>226.68</v>
      </c>
    </row>
    <row r="245" spans="1:16">
      <c r="A245" s="45">
        <v>1020162</v>
      </c>
      <c r="B245" s="46">
        <v>205</v>
      </c>
      <c r="C245" s="47">
        <v>60</v>
      </c>
      <c r="D245" s="48">
        <v>16</v>
      </c>
      <c r="E245" s="74" t="s">
        <v>19</v>
      </c>
      <c r="F245" s="49" t="s">
        <v>199</v>
      </c>
      <c r="G245" s="50"/>
      <c r="H245" s="51" t="s">
        <v>9</v>
      </c>
      <c r="I245" s="52" t="s">
        <v>15</v>
      </c>
      <c r="J245" s="52" t="s">
        <v>20</v>
      </c>
      <c r="K245" s="72" t="s">
        <v>5</v>
      </c>
      <c r="L245" s="76" t="s">
        <v>678</v>
      </c>
      <c r="M245" s="78">
        <v>188.35483870967741</v>
      </c>
      <c r="N245" s="78">
        <f t="shared" si="9"/>
        <v>233.55999999999997</v>
      </c>
      <c r="O245" s="78">
        <f t="shared" si="10"/>
        <v>188.35483870967741</v>
      </c>
      <c r="P245" s="78">
        <f t="shared" si="11"/>
        <v>233.55999999999997</v>
      </c>
    </row>
    <row r="246" spans="1:16">
      <c r="A246" s="36">
        <v>1019040</v>
      </c>
      <c r="B246" s="37">
        <v>205</v>
      </c>
      <c r="C246" s="38">
        <v>60</v>
      </c>
      <c r="D246" s="39">
        <v>16</v>
      </c>
      <c r="E246" s="40" t="s">
        <v>28</v>
      </c>
      <c r="F246" s="41" t="s">
        <v>195</v>
      </c>
      <c r="G246" s="42" t="s">
        <v>25</v>
      </c>
      <c r="H246" s="43" t="s">
        <v>9</v>
      </c>
      <c r="I246" s="44" t="s">
        <v>6</v>
      </c>
      <c r="J246" s="44">
        <v>65</v>
      </c>
      <c r="K246" s="71">
        <v>1</v>
      </c>
      <c r="L246" s="75" t="s">
        <v>674</v>
      </c>
      <c r="M246" s="77">
        <v>217.11111111111111</v>
      </c>
      <c r="N246" s="77">
        <f t="shared" si="9"/>
        <v>269.21777777777777</v>
      </c>
      <c r="O246" s="77">
        <f t="shared" si="10"/>
        <v>217.11111111111111</v>
      </c>
      <c r="P246" s="77">
        <f t="shared" si="11"/>
        <v>269.21777777777777</v>
      </c>
    </row>
    <row r="247" spans="1:16">
      <c r="A247" s="45">
        <v>1015949</v>
      </c>
      <c r="B247" s="46">
        <v>215</v>
      </c>
      <c r="C247" s="47">
        <v>60</v>
      </c>
      <c r="D247" s="48">
        <v>16</v>
      </c>
      <c r="E247" s="74" t="s">
        <v>8</v>
      </c>
      <c r="F247" s="49" t="s">
        <v>200</v>
      </c>
      <c r="G247" s="50"/>
      <c r="H247" s="51" t="s">
        <v>9</v>
      </c>
      <c r="I247" s="52" t="s">
        <v>15</v>
      </c>
      <c r="J247" s="52" t="s">
        <v>7</v>
      </c>
      <c r="K247" s="72" t="s">
        <v>5</v>
      </c>
      <c r="L247" s="76" t="s">
        <v>682</v>
      </c>
      <c r="M247" s="78">
        <v>207.5873015873016</v>
      </c>
      <c r="N247" s="78">
        <f t="shared" si="9"/>
        <v>257.40825396825397</v>
      </c>
      <c r="O247" s="78">
        <f t="shared" si="10"/>
        <v>207.5873015873016</v>
      </c>
      <c r="P247" s="78">
        <f t="shared" si="11"/>
        <v>257.40825396825397</v>
      </c>
    </row>
    <row r="248" spans="1:16">
      <c r="A248" s="36">
        <v>1019549</v>
      </c>
      <c r="B248" s="37">
        <v>215</v>
      </c>
      <c r="C248" s="38">
        <v>60</v>
      </c>
      <c r="D248" s="39">
        <v>16</v>
      </c>
      <c r="E248" s="40" t="s">
        <v>19</v>
      </c>
      <c r="F248" s="41" t="s">
        <v>200</v>
      </c>
      <c r="G248" s="42"/>
      <c r="H248" s="43" t="s">
        <v>9</v>
      </c>
      <c r="I248" s="44" t="s">
        <v>15</v>
      </c>
      <c r="J248" s="44" t="s">
        <v>4</v>
      </c>
      <c r="K248" s="71" t="s">
        <v>5</v>
      </c>
      <c r="L248" s="75" t="s">
        <v>683</v>
      </c>
      <c r="M248" s="77">
        <v>207.5873015873016</v>
      </c>
      <c r="N248" s="77">
        <f t="shared" si="9"/>
        <v>257.40825396825397</v>
      </c>
      <c r="O248" s="77">
        <f t="shared" si="10"/>
        <v>207.5873015873016</v>
      </c>
      <c r="P248" s="77">
        <f t="shared" si="11"/>
        <v>257.40825396825397</v>
      </c>
    </row>
    <row r="249" spans="1:16">
      <c r="A249" s="45">
        <v>1021038</v>
      </c>
      <c r="B249" s="46">
        <v>215</v>
      </c>
      <c r="C249" s="47">
        <v>60</v>
      </c>
      <c r="D249" s="48">
        <v>16</v>
      </c>
      <c r="E249" s="74" t="s">
        <v>19</v>
      </c>
      <c r="F249" s="49" t="s">
        <v>201</v>
      </c>
      <c r="G249" s="50"/>
      <c r="H249" s="51" t="s">
        <v>9</v>
      </c>
      <c r="I249" s="52" t="s">
        <v>15</v>
      </c>
      <c r="J249" s="52" t="s">
        <v>20</v>
      </c>
      <c r="K249" s="72" t="s">
        <v>5</v>
      </c>
      <c r="L249" s="76" t="s">
        <v>681</v>
      </c>
      <c r="M249" s="78">
        <v>205.20634920634922</v>
      </c>
      <c r="N249" s="78">
        <f t="shared" si="9"/>
        <v>254.45587301587304</v>
      </c>
      <c r="O249" s="78">
        <f t="shared" si="10"/>
        <v>205.20634920634922</v>
      </c>
      <c r="P249" s="78">
        <f t="shared" si="11"/>
        <v>254.45587301587304</v>
      </c>
    </row>
    <row r="250" spans="1:16">
      <c r="A250" s="36">
        <v>1021039</v>
      </c>
      <c r="B250" s="37">
        <v>215</v>
      </c>
      <c r="C250" s="38">
        <v>60</v>
      </c>
      <c r="D250" s="39">
        <v>16</v>
      </c>
      <c r="E250" s="40" t="s">
        <v>19</v>
      </c>
      <c r="F250" s="41" t="s">
        <v>202</v>
      </c>
      <c r="G250" s="42"/>
      <c r="H250" s="43" t="s">
        <v>9</v>
      </c>
      <c r="I250" s="44" t="s">
        <v>15</v>
      </c>
      <c r="J250" s="44">
        <v>72</v>
      </c>
      <c r="K250" s="71">
        <v>2</v>
      </c>
      <c r="L250" s="75" t="s">
        <v>684</v>
      </c>
      <c r="M250" s="77">
        <v>213.9047619047619</v>
      </c>
      <c r="N250" s="77">
        <f t="shared" si="9"/>
        <v>265.24190476190478</v>
      </c>
      <c r="O250" s="77">
        <f t="shared" si="10"/>
        <v>213.9047619047619</v>
      </c>
      <c r="P250" s="77">
        <f t="shared" si="11"/>
        <v>265.24190476190478</v>
      </c>
    </row>
    <row r="251" spans="1:16">
      <c r="A251" s="45">
        <v>1021710</v>
      </c>
      <c r="B251" s="46">
        <v>225</v>
      </c>
      <c r="C251" s="47">
        <v>60</v>
      </c>
      <c r="D251" s="48">
        <v>16</v>
      </c>
      <c r="E251" s="74" t="s">
        <v>19</v>
      </c>
      <c r="F251" s="49" t="s">
        <v>170</v>
      </c>
      <c r="G251" s="50"/>
      <c r="H251" s="51" t="s">
        <v>9</v>
      </c>
      <c r="I251" s="52" t="s">
        <v>15</v>
      </c>
      <c r="J251" s="52">
        <v>71</v>
      </c>
      <c r="K251" s="72">
        <v>2</v>
      </c>
      <c r="L251" s="76" t="s">
        <v>686</v>
      </c>
      <c r="M251" s="78">
        <v>247.14285714285711</v>
      </c>
      <c r="N251" s="78">
        <f t="shared" si="9"/>
        <v>306.4571428571428</v>
      </c>
      <c r="O251" s="78">
        <f t="shared" si="10"/>
        <v>247.14285714285711</v>
      </c>
      <c r="P251" s="78">
        <f t="shared" si="11"/>
        <v>306.4571428571428</v>
      </c>
    </row>
    <row r="252" spans="1:16">
      <c r="A252" s="36">
        <v>1021711</v>
      </c>
      <c r="B252" s="37">
        <v>225</v>
      </c>
      <c r="C252" s="38">
        <v>60</v>
      </c>
      <c r="D252" s="39">
        <v>16</v>
      </c>
      <c r="E252" s="40" t="s">
        <v>19</v>
      </c>
      <c r="F252" s="41" t="s">
        <v>203</v>
      </c>
      <c r="G252" s="42"/>
      <c r="H252" s="43" t="s">
        <v>9</v>
      </c>
      <c r="I252" s="44" t="s">
        <v>15</v>
      </c>
      <c r="J252" s="44">
        <v>71</v>
      </c>
      <c r="K252" s="71">
        <v>2</v>
      </c>
      <c r="L252" s="75" t="s">
        <v>687</v>
      </c>
      <c r="M252" s="77">
        <v>248.35913312693498</v>
      </c>
      <c r="N252" s="77">
        <f t="shared" si="9"/>
        <v>307.96532507739937</v>
      </c>
      <c r="O252" s="77">
        <f t="shared" si="10"/>
        <v>248.35913312693498</v>
      </c>
      <c r="P252" s="77">
        <f t="shared" si="11"/>
        <v>307.96532507739937</v>
      </c>
    </row>
    <row r="253" spans="1:16">
      <c r="A253" s="45">
        <v>1018909</v>
      </c>
      <c r="B253" s="46">
        <v>235</v>
      </c>
      <c r="C253" s="47">
        <v>60</v>
      </c>
      <c r="D253" s="48">
        <v>16</v>
      </c>
      <c r="E253" s="74" t="s">
        <v>40</v>
      </c>
      <c r="F253" s="49" t="s">
        <v>133</v>
      </c>
      <c r="G253" s="50" t="s">
        <v>92</v>
      </c>
      <c r="H253" s="51" t="s">
        <v>3</v>
      </c>
      <c r="I253" s="52" t="s">
        <v>3</v>
      </c>
      <c r="J253" s="52" t="s">
        <v>38</v>
      </c>
      <c r="K253" s="72" t="s">
        <v>77</v>
      </c>
      <c r="L253" s="76" t="s">
        <v>691</v>
      </c>
      <c r="M253" s="78">
        <v>179.41935483870967</v>
      </c>
      <c r="N253" s="78">
        <f t="shared" si="9"/>
        <v>222.48</v>
      </c>
      <c r="O253" s="78">
        <f t="shared" si="10"/>
        <v>179.41935483870967</v>
      </c>
      <c r="P253" s="78">
        <f t="shared" si="11"/>
        <v>222.48</v>
      </c>
    </row>
    <row r="254" spans="1:16">
      <c r="A254" s="36">
        <v>1013523</v>
      </c>
      <c r="B254" s="37">
        <v>235</v>
      </c>
      <c r="C254" s="38">
        <v>60</v>
      </c>
      <c r="D254" s="39">
        <v>16</v>
      </c>
      <c r="E254" s="40" t="s">
        <v>18</v>
      </c>
      <c r="F254" s="41" t="s">
        <v>135</v>
      </c>
      <c r="G254" s="42"/>
      <c r="H254" s="43" t="s">
        <v>9</v>
      </c>
      <c r="I254" s="44" t="s">
        <v>6</v>
      </c>
      <c r="J254" s="44" t="s">
        <v>7</v>
      </c>
      <c r="K254" s="71" t="s">
        <v>5</v>
      </c>
      <c r="L254" s="75" t="s">
        <v>689</v>
      </c>
      <c r="M254" s="77">
        <v>179.41935483870967</v>
      </c>
      <c r="N254" s="77">
        <f t="shared" si="9"/>
        <v>222.48</v>
      </c>
      <c r="O254" s="77">
        <f t="shared" si="10"/>
        <v>179.41935483870967</v>
      </c>
      <c r="P254" s="77">
        <f t="shared" si="11"/>
        <v>222.48</v>
      </c>
    </row>
    <row r="255" spans="1:16">
      <c r="A255" s="45">
        <v>1012208</v>
      </c>
      <c r="B255" s="46">
        <v>235</v>
      </c>
      <c r="C255" s="47">
        <v>60</v>
      </c>
      <c r="D255" s="48">
        <v>16</v>
      </c>
      <c r="E255" s="74" t="s">
        <v>22</v>
      </c>
      <c r="F255" s="49" t="s">
        <v>204</v>
      </c>
      <c r="G255" s="50"/>
      <c r="H255" s="51" t="s">
        <v>6</v>
      </c>
      <c r="I255" s="52" t="s">
        <v>6</v>
      </c>
      <c r="J255" s="52" t="s">
        <v>7</v>
      </c>
      <c r="K255" s="72" t="s">
        <v>5</v>
      </c>
      <c r="L255" s="76" t="s">
        <v>690</v>
      </c>
      <c r="M255" s="78">
        <v>264.95356037151703</v>
      </c>
      <c r="N255" s="78">
        <f t="shared" si="9"/>
        <v>328.54241486068111</v>
      </c>
      <c r="O255" s="78">
        <f t="shared" si="10"/>
        <v>264.95356037151703</v>
      </c>
      <c r="P255" s="78">
        <f t="shared" si="11"/>
        <v>328.54241486068111</v>
      </c>
    </row>
    <row r="256" spans="1:16">
      <c r="A256" s="36">
        <v>1013510</v>
      </c>
      <c r="B256" s="37">
        <v>215</v>
      </c>
      <c r="C256" s="38">
        <v>60</v>
      </c>
      <c r="D256" s="39">
        <v>17</v>
      </c>
      <c r="E256" s="40" t="s">
        <v>18</v>
      </c>
      <c r="F256" s="41" t="s">
        <v>169</v>
      </c>
      <c r="G256" s="42"/>
      <c r="H256" s="43" t="s">
        <v>9</v>
      </c>
      <c r="I256" s="44" t="s">
        <v>9</v>
      </c>
      <c r="J256" s="44" t="s">
        <v>7</v>
      </c>
      <c r="K256" s="71" t="s">
        <v>5</v>
      </c>
      <c r="L256" s="75" t="s">
        <v>693</v>
      </c>
      <c r="M256" s="77">
        <v>211.23809523809527</v>
      </c>
      <c r="N256" s="77">
        <f t="shared" si="9"/>
        <v>261.93523809523811</v>
      </c>
      <c r="O256" s="77">
        <f t="shared" si="10"/>
        <v>211.23809523809527</v>
      </c>
      <c r="P256" s="77">
        <f t="shared" si="11"/>
        <v>261.93523809523811</v>
      </c>
    </row>
    <row r="257" spans="1:16">
      <c r="A257" s="45">
        <v>1020190</v>
      </c>
      <c r="B257" s="46">
        <v>215</v>
      </c>
      <c r="C257" s="47">
        <v>60</v>
      </c>
      <c r="D257" s="48">
        <v>17</v>
      </c>
      <c r="E257" s="74" t="s">
        <v>19</v>
      </c>
      <c r="F257" s="49" t="s">
        <v>205</v>
      </c>
      <c r="G257" s="50"/>
      <c r="H257" s="51" t="s">
        <v>9</v>
      </c>
      <c r="I257" s="52" t="s">
        <v>15</v>
      </c>
      <c r="J257" s="52" t="s">
        <v>12</v>
      </c>
      <c r="K257" s="72" t="s">
        <v>5</v>
      </c>
      <c r="L257" s="76" t="s">
        <v>694</v>
      </c>
      <c r="M257" s="78">
        <v>213.23809523809524</v>
      </c>
      <c r="N257" s="78">
        <f t="shared" si="9"/>
        <v>264.41523809523812</v>
      </c>
      <c r="O257" s="78">
        <f t="shared" si="10"/>
        <v>213.23809523809524</v>
      </c>
      <c r="P257" s="78">
        <f t="shared" si="11"/>
        <v>264.41523809523812</v>
      </c>
    </row>
    <row r="258" spans="1:16">
      <c r="A258" s="36">
        <v>1010082</v>
      </c>
      <c r="B258" s="37">
        <v>225</v>
      </c>
      <c r="C258" s="38">
        <v>60</v>
      </c>
      <c r="D258" s="39">
        <v>17</v>
      </c>
      <c r="E258" s="40" t="s">
        <v>206</v>
      </c>
      <c r="F258" s="41" t="s">
        <v>207</v>
      </c>
      <c r="G258" s="42"/>
      <c r="H258" s="43" t="s">
        <v>9</v>
      </c>
      <c r="I258" s="44" t="s">
        <v>9</v>
      </c>
      <c r="J258" s="44">
        <v>70</v>
      </c>
      <c r="K258" s="71">
        <v>2</v>
      </c>
      <c r="L258" s="75" t="s">
        <v>695</v>
      </c>
      <c r="M258" s="77">
        <v>242.44444444444446</v>
      </c>
      <c r="N258" s="77">
        <f t="shared" si="9"/>
        <v>300.63111111111112</v>
      </c>
      <c r="O258" s="77">
        <f t="shared" si="10"/>
        <v>242.44444444444446</v>
      </c>
      <c r="P258" s="77">
        <f t="shared" si="11"/>
        <v>300.63111111111112</v>
      </c>
    </row>
    <row r="259" spans="1:16">
      <c r="A259" s="45">
        <v>1020873</v>
      </c>
      <c r="B259" s="46">
        <v>225</v>
      </c>
      <c r="C259" s="47">
        <v>60</v>
      </c>
      <c r="D259" s="48">
        <v>17</v>
      </c>
      <c r="E259" s="74" t="s">
        <v>22</v>
      </c>
      <c r="F259" s="49" t="s">
        <v>207</v>
      </c>
      <c r="G259" s="50"/>
      <c r="H259" s="51" t="s">
        <v>3</v>
      </c>
      <c r="I259" s="52" t="s">
        <v>6</v>
      </c>
      <c r="J259" s="52" t="s">
        <v>12</v>
      </c>
      <c r="K259" s="72" t="s">
        <v>5</v>
      </c>
      <c r="L259" s="76" t="s">
        <v>696</v>
      </c>
      <c r="M259" s="78">
        <v>242.44444444444446</v>
      </c>
      <c r="N259" s="78">
        <f t="shared" si="9"/>
        <v>300.63111111111112</v>
      </c>
      <c r="O259" s="78">
        <f t="shared" si="10"/>
        <v>242.44444444444446</v>
      </c>
      <c r="P259" s="78">
        <f t="shared" si="11"/>
        <v>300.63111111111112</v>
      </c>
    </row>
    <row r="260" spans="1:16">
      <c r="A260" s="36">
        <v>1013515</v>
      </c>
      <c r="B260" s="37">
        <v>225</v>
      </c>
      <c r="C260" s="38">
        <v>60</v>
      </c>
      <c r="D260" s="39">
        <v>17</v>
      </c>
      <c r="E260" s="40" t="s">
        <v>18</v>
      </c>
      <c r="F260" s="41" t="s">
        <v>207</v>
      </c>
      <c r="G260" s="42"/>
      <c r="H260" s="43" t="s">
        <v>9</v>
      </c>
      <c r="I260" s="44" t="s">
        <v>9</v>
      </c>
      <c r="J260" s="44" t="s">
        <v>7</v>
      </c>
      <c r="K260" s="71" t="s">
        <v>5</v>
      </c>
      <c r="L260" s="75" t="s">
        <v>697</v>
      </c>
      <c r="M260" s="77">
        <v>246.44</v>
      </c>
      <c r="N260" s="77">
        <f t="shared" si="9"/>
        <v>305.5856</v>
      </c>
      <c r="O260" s="77">
        <f t="shared" si="10"/>
        <v>246.44</v>
      </c>
      <c r="P260" s="77">
        <f t="shared" si="11"/>
        <v>305.5856</v>
      </c>
    </row>
    <row r="261" spans="1:16">
      <c r="A261" s="45">
        <v>1021048</v>
      </c>
      <c r="B261" s="46">
        <v>225</v>
      </c>
      <c r="C261" s="47">
        <v>60</v>
      </c>
      <c r="D261" s="48">
        <v>17</v>
      </c>
      <c r="E261" s="74" t="s">
        <v>19</v>
      </c>
      <c r="F261" s="49" t="s">
        <v>175</v>
      </c>
      <c r="G261" s="50"/>
      <c r="H261" s="51" t="s">
        <v>9</v>
      </c>
      <c r="I261" s="52" t="s">
        <v>15</v>
      </c>
      <c r="J261" s="52">
        <v>71</v>
      </c>
      <c r="K261" s="72">
        <v>2</v>
      </c>
      <c r="L261" s="76" t="s">
        <v>698</v>
      </c>
      <c r="M261" s="78">
        <v>249.61904761904759</v>
      </c>
      <c r="N261" s="78">
        <f t="shared" si="9"/>
        <v>309.527619047619</v>
      </c>
      <c r="O261" s="78">
        <f t="shared" si="10"/>
        <v>249.61904761904759</v>
      </c>
      <c r="P261" s="78">
        <f t="shared" si="11"/>
        <v>309.527619047619</v>
      </c>
    </row>
    <row r="262" spans="1:16">
      <c r="A262" s="36">
        <v>1004489</v>
      </c>
      <c r="B262" s="37">
        <v>235</v>
      </c>
      <c r="C262" s="38">
        <v>60</v>
      </c>
      <c r="D262" s="39">
        <v>17</v>
      </c>
      <c r="E262" s="40" t="s">
        <v>30</v>
      </c>
      <c r="F262" s="41" t="s">
        <v>176</v>
      </c>
      <c r="G262" s="42"/>
      <c r="H262" s="43" t="s">
        <v>9</v>
      </c>
      <c r="I262" s="44" t="s">
        <v>9</v>
      </c>
      <c r="J262" s="44" t="s">
        <v>12</v>
      </c>
      <c r="K262" s="71" t="s">
        <v>5</v>
      </c>
      <c r="L262" s="75" t="s">
        <v>699</v>
      </c>
      <c r="M262" s="77">
        <v>245.90476190476187</v>
      </c>
      <c r="N262" s="77">
        <f t="shared" si="9"/>
        <v>304.92190476190473</v>
      </c>
      <c r="O262" s="77">
        <f t="shared" si="10"/>
        <v>245.90476190476187</v>
      </c>
      <c r="P262" s="77">
        <f t="shared" si="11"/>
        <v>304.92190476190473</v>
      </c>
    </row>
    <row r="263" spans="1:16">
      <c r="A263" s="45">
        <v>1017744</v>
      </c>
      <c r="B263" s="46">
        <v>235</v>
      </c>
      <c r="C263" s="47">
        <v>60</v>
      </c>
      <c r="D263" s="48">
        <v>17</v>
      </c>
      <c r="E263" s="74" t="s">
        <v>19</v>
      </c>
      <c r="F263" s="49" t="s">
        <v>424</v>
      </c>
      <c r="G263" s="50"/>
      <c r="H263" s="51" t="s">
        <v>6</v>
      </c>
      <c r="I263" s="52" t="s">
        <v>6</v>
      </c>
      <c r="J263" s="52">
        <v>72</v>
      </c>
      <c r="K263" s="72">
        <v>2</v>
      </c>
      <c r="L263" s="76" t="s">
        <v>700</v>
      </c>
      <c r="M263" s="78">
        <v>250.83591331269349</v>
      </c>
      <c r="N263" s="78">
        <f t="shared" si="9"/>
        <v>311.03653250773993</v>
      </c>
      <c r="O263" s="78">
        <f t="shared" si="10"/>
        <v>250.83591331269349</v>
      </c>
      <c r="P263" s="78">
        <f t="shared" si="11"/>
        <v>311.03653250773993</v>
      </c>
    </row>
    <row r="264" spans="1:16">
      <c r="A264" s="36">
        <v>1015341</v>
      </c>
      <c r="B264" s="37">
        <v>255</v>
      </c>
      <c r="C264" s="38">
        <v>60</v>
      </c>
      <c r="D264" s="39">
        <v>17</v>
      </c>
      <c r="E264" s="40" t="s">
        <v>32</v>
      </c>
      <c r="F264" s="41" t="s">
        <v>208</v>
      </c>
      <c r="G264" s="42"/>
      <c r="H264" s="43" t="s">
        <v>9</v>
      </c>
      <c r="I264" s="44" t="s">
        <v>15</v>
      </c>
      <c r="J264" s="44" t="s">
        <v>12</v>
      </c>
      <c r="K264" s="71" t="s">
        <v>5</v>
      </c>
      <c r="L264" s="75" t="s">
        <v>701</v>
      </c>
      <c r="M264" s="77">
        <v>249.61904761904759</v>
      </c>
      <c r="N264" s="77">
        <f t="shared" si="9"/>
        <v>309.527619047619</v>
      </c>
      <c r="O264" s="77">
        <f t="shared" si="10"/>
        <v>249.61904761904759</v>
      </c>
      <c r="P264" s="77">
        <f t="shared" si="11"/>
        <v>309.527619047619</v>
      </c>
    </row>
    <row r="265" spans="1:16">
      <c r="A265" s="45">
        <v>1019370</v>
      </c>
      <c r="B265" s="46">
        <v>225</v>
      </c>
      <c r="C265" s="47">
        <v>60</v>
      </c>
      <c r="D265" s="48">
        <v>18</v>
      </c>
      <c r="E265" s="74" t="s">
        <v>37</v>
      </c>
      <c r="F265" s="49" t="s">
        <v>425</v>
      </c>
      <c r="G265" s="50" t="s">
        <v>25</v>
      </c>
      <c r="H265" s="51" t="s">
        <v>6</v>
      </c>
      <c r="I265" s="52" t="s">
        <v>15</v>
      </c>
      <c r="J265" s="52">
        <v>71</v>
      </c>
      <c r="K265" s="72">
        <v>2</v>
      </c>
      <c r="L265" s="76" t="s">
        <v>702</v>
      </c>
      <c r="M265" s="78">
        <v>305.57926829268291</v>
      </c>
      <c r="N265" s="78">
        <f t="shared" si="9"/>
        <v>378.91829268292679</v>
      </c>
      <c r="O265" s="78">
        <f t="shared" si="10"/>
        <v>305.57926829268291</v>
      </c>
      <c r="P265" s="78">
        <f t="shared" si="11"/>
        <v>378.91829268292679</v>
      </c>
    </row>
    <row r="266" spans="1:16">
      <c r="A266" s="36">
        <v>1012399</v>
      </c>
      <c r="B266" s="37">
        <v>235</v>
      </c>
      <c r="C266" s="38">
        <v>60</v>
      </c>
      <c r="D266" s="39">
        <v>18</v>
      </c>
      <c r="E266" s="40" t="s">
        <v>22</v>
      </c>
      <c r="F266" s="41" t="s">
        <v>136</v>
      </c>
      <c r="G266" s="42"/>
      <c r="H266" s="43" t="s">
        <v>9</v>
      </c>
      <c r="I266" s="44" t="s">
        <v>6</v>
      </c>
      <c r="J266" s="44" t="s">
        <v>12</v>
      </c>
      <c r="K266" s="71" t="s">
        <v>5</v>
      </c>
      <c r="L266" s="75" t="s">
        <v>703</v>
      </c>
      <c r="M266" s="77">
        <v>245.90476190476187</v>
      </c>
      <c r="N266" s="77">
        <f t="shared" si="9"/>
        <v>304.92190476190473</v>
      </c>
      <c r="O266" s="77">
        <f t="shared" si="10"/>
        <v>245.90476190476187</v>
      </c>
      <c r="P266" s="77">
        <f t="shared" si="11"/>
        <v>304.92190476190473</v>
      </c>
    </row>
    <row r="267" spans="1:16">
      <c r="A267" s="45">
        <v>1013524</v>
      </c>
      <c r="B267" s="46">
        <v>235</v>
      </c>
      <c r="C267" s="47">
        <v>60</v>
      </c>
      <c r="D267" s="48">
        <v>18</v>
      </c>
      <c r="E267" s="74" t="s">
        <v>18</v>
      </c>
      <c r="F267" s="49" t="s">
        <v>136</v>
      </c>
      <c r="G267" s="50"/>
      <c r="H267" s="51" t="s">
        <v>9</v>
      </c>
      <c r="I267" s="52" t="s">
        <v>6</v>
      </c>
      <c r="J267" s="52" t="s">
        <v>7</v>
      </c>
      <c r="K267" s="72" t="s">
        <v>5</v>
      </c>
      <c r="L267" s="76" t="s">
        <v>704</v>
      </c>
      <c r="M267" s="78">
        <v>245.90476190476187</v>
      </c>
      <c r="N267" s="78">
        <f t="shared" si="9"/>
        <v>304.92190476190473</v>
      </c>
      <c r="O267" s="78">
        <f t="shared" si="10"/>
        <v>245.90476190476187</v>
      </c>
      <c r="P267" s="78">
        <f t="shared" si="11"/>
        <v>304.92190476190473</v>
      </c>
    </row>
    <row r="268" spans="1:16">
      <c r="A268" s="36">
        <v>1013925</v>
      </c>
      <c r="B268" s="37">
        <v>235</v>
      </c>
      <c r="C268" s="38">
        <v>60</v>
      </c>
      <c r="D268" s="39">
        <v>18</v>
      </c>
      <c r="E268" s="40" t="s">
        <v>32</v>
      </c>
      <c r="F268" s="41" t="s">
        <v>209</v>
      </c>
      <c r="G268" s="42"/>
      <c r="H268" s="43" t="s">
        <v>6</v>
      </c>
      <c r="I268" s="44" t="s">
        <v>6</v>
      </c>
      <c r="J268" s="44" t="s">
        <v>7</v>
      </c>
      <c r="K268" s="71" t="s">
        <v>5</v>
      </c>
      <c r="L268" s="75" t="s">
        <v>705</v>
      </c>
      <c r="M268" s="77">
        <v>253.20634920634922</v>
      </c>
      <c r="N268" s="77">
        <f t="shared" si="9"/>
        <v>313.97587301587305</v>
      </c>
      <c r="O268" s="77">
        <f t="shared" si="10"/>
        <v>253.20634920634922</v>
      </c>
      <c r="P268" s="77">
        <f t="shared" si="11"/>
        <v>313.97587301587305</v>
      </c>
    </row>
    <row r="269" spans="1:16">
      <c r="A269" s="45">
        <v>1015055</v>
      </c>
      <c r="B269" s="46">
        <v>235</v>
      </c>
      <c r="C269" s="47">
        <v>60</v>
      </c>
      <c r="D269" s="48">
        <v>18</v>
      </c>
      <c r="E269" s="74" t="s">
        <v>22</v>
      </c>
      <c r="F269" s="49" t="s">
        <v>209</v>
      </c>
      <c r="G269" s="50"/>
      <c r="H269" s="51" t="s">
        <v>9</v>
      </c>
      <c r="I269" s="52" t="s">
        <v>6</v>
      </c>
      <c r="J269" s="52" t="s">
        <v>12</v>
      </c>
      <c r="K269" s="72" t="s">
        <v>5</v>
      </c>
      <c r="L269" s="76" t="s">
        <v>706</v>
      </c>
      <c r="M269" s="78">
        <v>253.20634920634922</v>
      </c>
      <c r="N269" s="78">
        <f t="shared" si="9"/>
        <v>313.97587301587305</v>
      </c>
      <c r="O269" s="78">
        <f t="shared" si="10"/>
        <v>253.20634920634922</v>
      </c>
      <c r="P269" s="78">
        <f t="shared" si="11"/>
        <v>313.97587301587305</v>
      </c>
    </row>
    <row r="270" spans="1:16">
      <c r="A270" s="36">
        <v>1014999</v>
      </c>
      <c r="B270" s="37">
        <v>235</v>
      </c>
      <c r="C270" s="38">
        <v>60</v>
      </c>
      <c r="D270" s="39">
        <v>18</v>
      </c>
      <c r="E270" s="40" t="s">
        <v>32</v>
      </c>
      <c r="F270" s="41" t="s">
        <v>210</v>
      </c>
      <c r="G270" s="42"/>
      <c r="H270" s="43" t="s">
        <v>3</v>
      </c>
      <c r="I270" s="44" t="s">
        <v>15</v>
      </c>
      <c r="J270" s="44" t="s">
        <v>12</v>
      </c>
      <c r="K270" s="71" t="s">
        <v>5</v>
      </c>
      <c r="L270" s="75" t="s">
        <v>708</v>
      </c>
      <c r="M270" s="77">
        <v>251.67182662538701</v>
      </c>
      <c r="N270" s="77">
        <f t="shared" si="9"/>
        <v>312.07306501547987</v>
      </c>
      <c r="O270" s="77">
        <f t="shared" si="10"/>
        <v>251.67182662538701</v>
      </c>
      <c r="P270" s="77">
        <f t="shared" si="11"/>
        <v>312.07306501547987</v>
      </c>
    </row>
    <row r="271" spans="1:16">
      <c r="A271" s="45">
        <v>1013525</v>
      </c>
      <c r="B271" s="46">
        <v>235</v>
      </c>
      <c r="C271" s="47">
        <v>60</v>
      </c>
      <c r="D271" s="48">
        <v>18</v>
      </c>
      <c r="E271" s="74" t="s">
        <v>18</v>
      </c>
      <c r="F271" s="49" t="s">
        <v>211</v>
      </c>
      <c r="G271" s="50"/>
      <c r="H271" s="51" t="s">
        <v>9</v>
      </c>
      <c r="I271" s="52" t="s">
        <v>6</v>
      </c>
      <c r="J271" s="52" t="s">
        <v>7</v>
      </c>
      <c r="K271" s="72" t="s">
        <v>5</v>
      </c>
      <c r="L271" s="76" t="s">
        <v>707</v>
      </c>
      <c r="M271" s="78">
        <v>254.24148606811147</v>
      </c>
      <c r="N271" s="78">
        <f t="shared" ref="N271:N334" si="12">M271*1.24</f>
        <v>315.25944272445821</v>
      </c>
      <c r="O271" s="78">
        <f t="shared" ref="O271:O334" si="13">M271*(1-$P$11)</f>
        <v>254.24148606811147</v>
      </c>
      <c r="P271" s="78">
        <f t="shared" ref="P271:P334" si="14">N271*(1-$P$11)</f>
        <v>315.25944272445821</v>
      </c>
    </row>
    <row r="272" spans="1:16">
      <c r="A272" s="36">
        <v>1010018</v>
      </c>
      <c r="B272" s="37">
        <v>245</v>
      </c>
      <c r="C272" s="38">
        <v>60</v>
      </c>
      <c r="D272" s="39">
        <v>18</v>
      </c>
      <c r="E272" s="40" t="s">
        <v>30</v>
      </c>
      <c r="F272" s="41" t="s">
        <v>103</v>
      </c>
      <c r="G272" s="42"/>
      <c r="H272" s="43" t="s">
        <v>9</v>
      </c>
      <c r="I272" s="44" t="s">
        <v>9</v>
      </c>
      <c r="J272" s="44" t="s">
        <v>7</v>
      </c>
      <c r="K272" s="71" t="s">
        <v>5</v>
      </c>
      <c r="L272" s="75" t="s">
        <v>709</v>
      </c>
      <c r="M272" s="77">
        <v>282.10526315789474</v>
      </c>
      <c r="N272" s="77">
        <f t="shared" si="12"/>
        <v>349.8105263157895</v>
      </c>
      <c r="O272" s="77">
        <f t="shared" si="13"/>
        <v>282.10526315789474</v>
      </c>
      <c r="P272" s="77">
        <f t="shared" si="14"/>
        <v>349.8105263157895</v>
      </c>
    </row>
    <row r="273" spans="1:16">
      <c r="A273" s="45">
        <v>1023522</v>
      </c>
      <c r="B273" s="46">
        <v>255</v>
      </c>
      <c r="C273" s="47">
        <v>60</v>
      </c>
      <c r="D273" s="48">
        <v>18</v>
      </c>
      <c r="E273" s="53" t="s">
        <v>55</v>
      </c>
      <c r="F273" s="49" t="s">
        <v>149</v>
      </c>
      <c r="G273" s="50" t="s">
        <v>92</v>
      </c>
      <c r="H273" s="51"/>
      <c r="I273" s="52"/>
      <c r="J273" s="52"/>
      <c r="K273" s="72"/>
      <c r="L273" s="76" t="s">
        <v>713</v>
      </c>
      <c r="M273" s="78">
        <v>256.71826625386996</v>
      </c>
      <c r="N273" s="78">
        <f t="shared" si="12"/>
        <v>318.33065015479872</v>
      </c>
      <c r="O273" s="78">
        <f t="shared" si="13"/>
        <v>256.71826625386996</v>
      </c>
      <c r="P273" s="78">
        <f t="shared" si="14"/>
        <v>318.33065015479872</v>
      </c>
    </row>
    <row r="274" spans="1:16">
      <c r="A274" s="36">
        <v>1007624</v>
      </c>
      <c r="B274" s="37">
        <v>255</v>
      </c>
      <c r="C274" s="38">
        <v>60</v>
      </c>
      <c r="D274" s="39">
        <v>18</v>
      </c>
      <c r="E274" s="40" t="s">
        <v>36</v>
      </c>
      <c r="F274" s="41" t="s">
        <v>110</v>
      </c>
      <c r="G274" s="42"/>
      <c r="H274" s="43" t="s">
        <v>9</v>
      </c>
      <c r="I274" s="44" t="s">
        <v>3</v>
      </c>
      <c r="J274" s="44">
        <v>71</v>
      </c>
      <c r="K274" s="71">
        <v>2</v>
      </c>
      <c r="L274" s="75" t="s">
        <v>710</v>
      </c>
      <c r="M274" s="77">
        <v>256.71826625386996</v>
      </c>
      <c r="N274" s="77">
        <f t="shared" si="12"/>
        <v>318.33065015479872</v>
      </c>
      <c r="O274" s="77">
        <f t="shared" si="13"/>
        <v>256.71826625386996</v>
      </c>
      <c r="P274" s="77">
        <f t="shared" si="14"/>
        <v>318.33065015479872</v>
      </c>
    </row>
    <row r="275" spans="1:16">
      <c r="A275" s="45">
        <v>1020007</v>
      </c>
      <c r="B275" s="46">
        <v>255</v>
      </c>
      <c r="C275" s="47">
        <v>60</v>
      </c>
      <c r="D275" s="48">
        <v>18</v>
      </c>
      <c r="E275" s="74" t="s">
        <v>18</v>
      </c>
      <c r="F275" s="49" t="s">
        <v>110</v>
      </c>
      <c r="G275" s="50"/>
      <c r="H275" s="51" t="s">
        <v>9</v>
      </c>
      <c r="I275" s="52" t="s">
        <v>9</v>
      </c>
      <c r="J275" s="52">
        <v>71</v>
      </c>
      <c r="K275" s="72">
        <v>2</v>
      </c>
      <c r="L275" s="76" t="s">
        <v>712</v>
      </c>
      <c r="M275" s="78">
        <v>256.71826625386996</v>
      </c>
      <c r="N275" s="78">
        <f t="shared" si="12"/>
        <v>318.33065015479872</v>
      </c>
      <c r="O275" s="78">
        <f t="shared" si="13"/>
        <v>256.71826625386996</v>
      </c>
      <c r="P275" s="78">
        <f t="shared" si="14"/>
        <v>318.33065015479872</v>
      </c>
    </row>
    <row r="276" spans="1:16">
      <c r="A276" s="36">
        <v>1013552</v>
      </c>
      <c r="B276" s="37">
        <v>255</v>
      </c>
      <c r="C276" s="38">
        <v>60</v>
      </c>
      <c r="D276" s="39">
        <v>18</v>
      </c>
      <c r="E276" s="40" t="s">
        <v>18</v>
      </c>
      <c r="F276" s="41" t="s">
        <v>212</v>
      </c>
      <c r="G276" s="42"/>
      <c r="H276" s="43" t="s">
        <v>9</v>
      </c>
      <c r="I276" s="44" t="s">
        <v>6</v>
      </c>
      <c r="J276" s="44" t="s">
        <v>7</v>
      </c>
      <c r="K276" s="71" t="s">
        <v>14</v>
      </c>
      <c r="L276" s="75" t="s">
        <v>711</v>
      </c>
      <c r="M276" s="77">
        <v>261.42414860681112</v>
      </c>
      <c r="N276" s="77">
        <f t="shared" si="12"/>
        <v>324.16594427244576</v>
      </c>
      <c r="O276" s="77">
        <f t="shared" si="13"/>
        <v>261.42414860681112</v>
      </c>
      <c r="P276" s="77">
        <f t="shared" si="14"/>
        <v>324.16594427244576</v>
      </c>
    </row>
    <row r="277" spans="1:16">
      <c r="A277" s="45">
        <v>1006540</v>
      </c>
      <c r="B277" s="46">
        <v>265</v>
      </c>
      <c r="C277" s="47">
        <v>60</v>
      </c>
      <c r="D277" s="48">
        <v>18</v>
      </c>
      <c r="E277" s="74" t="s">
        <v>34</v>
      </c>
      <c r="F277" s="49" t="s">
        <v>213</v>
      </c>
      <c r="G277" s="50"/>
      <c r="H277" s="51" t="s">
        <v>9</v>
      </c>
      <c r="I277" s="52" t="s">
        <v>9</v>
      </c>
      <c r="J277" s="52" t="s">
        <v>33</v>
      </c>
      <c r="K277" s="72" t="s">
        <v>77</v>
      </c>
      <c r="L277" s="76" t="s">
        <v>714</v>
      </c>
      <c r="M277" s="78">
        <v>299.16408668730645</v>
      </c>
      <c r="N277" s="78">
        <f t="shared" si="12"/>
        <v>370.96346749226001</v>
      </c>
      <c r="O277" s="78">
        <f t="shared" si="13"/>
        <v>299.16408668730645</v>
      </c>
      <c r="P277" s="78">
        <f t="shared" si="14"/>
        <v>370.96346749226001</v>
      </c>
    </row>
    <row r="278" spans="1:16">
      <c r="A278" s="36">
        <v>1009929</v>
      </c>
      <c r="B278" s="37">
        <v>275</v>
      </c>
      <c r="C278" s="38">
        <v>60</v>
      </c>
      <c r="D278" s="39">
        <v>18</v>
      </c>
      <c r="E278" s="40" t="s">
        <v>30</v>
      </c>
      <c r="F278" s="41" t="s">
        <v>214</v>
      </c>
      <c r="G278" s="42"/>
      <c r="H278" s="43" t="s">
        <v>6</v>
      </c>
      <c r="I278" s="44" t="s">
        <v>6</v>
      </c>
      <c r="J278" s="44" t="s">
        <v>20</v>
      </c>
      <c r="K278" s="71" t="s">
        <v>5</v>
      </c>
      <c r="L278" s="75" t="s">
        <v>715</v>
      </c>
      <c r="M278" s="77">
        <v>340.91463414634143</v>
      </c>
      <c r="N278" s="77">
        <f t="shared" si="12"/>
        <v>422.73414634146337</v>
      </c>
      <c r="O278" s="77">
        <f t="shared" si="13"/>
        <v>340.91463414634143</v>
      </c>
      <c r="P278" s="77">
        <f t="shared" si="14"/>
        <v>422.73414634146337</v>
      </c>
    </row>
    <row r="279" spans="1:16">
      <c r="A279" s="45">
        <v>1003726</v>
      </c>
      <c r="B279" s="46">
        <v>285</v>
      </c>
      <c r="C279" s="47">
        <v>60</v>
      </c>
      <c r="D279" s="48">
        <v>18</v>
      </c>
      <c r="E279" s="74" t="s">
        <v>34</v>
      </c>
      <c r="F279" s="49" t="s">
        <v>215</v>
      </c>
      <c r="G279" s="50"/>
      <c r="H279" s="51" t="s">
        <v>9</v>
      </c>
      <c r="I279" s="52" t="s">
        <v>9</v>
      </c>
      <c r="J279" s="52" t="s">
        <v>33</v>
      </c>
      <c r="K279" s="72" t="s">
        <v>5</v>
      </c>
      <c r="L279" s="76" t="s">
        <v>716</v>
      </c>
      <c r="M279" s="78">
        <v>354.63414634146341</v>
      </c>
      <c r="N279" s="78">
        <f t="shared" si="12"/>
        <v>439.74634146341464</v>
      </c>
      <c r="O279" s="78">
        <f t="shared" si="13"/>
        <v>354.63414634146341</v>
      </c>
      <c r="P279" s="78">
        <f t="shared" si="14"/>
        <v>439.74634146341464</v>
      </c>
    </row>
    <row r="280" spans="1:16">
      <c r="A280" s="36">
        <v>2020645</v>
      </c>
      <c r="B280" s="37">
        <v>325</v>
      </c>
      <c r="C280" s="38">
        <v>60</v>
      </c>
      <c r="D280" s="39">
        <v>18</v>
      </c>
      <c r="E280" s="40" t="s">
        <v>48</v>
      </c>
      <c r="F280" s="41" t="s">
        <v>216</v>
      </c>
      <c r="G280" s="42" t="s">
        <v>79</v>
      </c>
      <c r="H280" s="43" t="s">
        <v>41</v>
      </c>
      <c r="I280" s="44" t="s">
        <v>41</v>
      </c>
      <c r="J280" s="44" t="s">
        <v>41</v>
      </c>
      <c r="K280" s="71" t="s">
        <v>41</v>
      </c>
      <c r="L280" s="75" t="s">
        <v>1119</v>
      </c>
      <c r="M280" s="77">
        <v>522.20000000000005</v>
      </c>
      <c r="N280" s="77">
        <f t="shared" si="12"/>
        <v>647.52800000000002</v>
      </c>
      <c r="O280" s="77">
        <f t="shared" si="13"/>
        <v>522.20000000000005</v>
      </c>
      <c r="P280" s="77">
        <f t="shared" si="14"/>
        <v>647.52800000000002</v>
      </c>
    </row>
    <row r="281" spans="1:16">
      <c r="A281" s="79" t="s">
        <v>217</v>
      </c>
      <c r="B281" s="79"/>
      <c r="C281" s="79"/>
      <c r="D281" s="79"/>
      <c r="E281" s="79"/>
      <c r="F281" s="79"/>
      <c r="G281" s="79"/>
      <c r="H281" s="35"/>
      <c r="I281" s="35"/>
      <c r="J281" s="35"/>
      <c r="K281" s="35"/>
      <c r="L281" s="68"/>
      <c r="M281" s="60"/>
      <c r="N281" s="60"/>
      <c r="O281" s="60"/>
      <c r="P281" s="60"/>
    </row>
    <row r="282" spans="1:16">
      <c r="A282" s="36">
        <v>1012254</v>
      </c>
      <c r="B282" s="37">
        <v>185</v>
      </c>
      <c r="C282" s="38">
        <v>55</v>
      </c>
      <c r="D282" s="39">
        <v>14</v>
      </c>
      <c r="E282" s="40" t="s">
        <v>8</v>
      </c>
      <c r="F282" s="41" t="s">
        <v>218</v>
      </c>
      <c r="G282" s="42"/>
      <c r="H282" s="43" t="s">
        <v>9</v>
      </c>
      <c r="I282" s="44" t="s">
        <v>6</v>
      </c>
      <c r="J282" s="44" t="s">
        <v>7</v>
      </c>
      <c r="K282" s="71" t="s">
        <v>5</v>
      </c>
      <c r="L282" s="75" t="s">
        <v>1120</v>
      </c>
      <c r="M282" s="77">
        <v>122.2</v>
      </c>
      <c r="N282" s="77">
        <f t="shared" si="12"/>
        <v>151.52799999999999</v>
      </c>
      <c r="O282" s="77">
        <f t="shared" si="13"/>
        <v>122.2</v>
      </c>
      <c r="P282" s="77">
        <f t="shared" si="14"/>
        <v>151.52799999999999</v>
      </c>
    </row>
    <row r="283" spans="1:16">
      <c r="A283" s="45">
        <v>1021174</v>
      </c>
      <c r="B283" s="46">
        <v>185</v>
      </c>
      <c r="C283" s="47">
        <v>55</v>
      </c>
      <c r="D283" s="48">
        <v>14</v>
      </c>
      <c r="E283" s="74" t="s">
        <v>17</v>
      </c>
      <c r="F283" s="49" t="s">
        <v>218</v>
      </c>
      <c r="G283" s="50"/>
      <c r="H283" s="51" t="s">
        <v>9</v>
      </c>
      <c r="I283" s="52" t="s">
        <v>15</v>
      </c>
      <c r="J283" s="52">
        <v>70</v>
      </c>
      <c r="K283" s="72">
        <v>2</v>
      </c>
      <c r="L283" s="76" t="s">
        <v>717</v>
      </c>
      <c r="M283" s="78">
        <v>142.93548387096774</v>
      </c>
      <c r="N283" s="78">
        <f t="shared" si="12"/>
        <v>177.24</v>
      </c>
      <c r="O283" s="78">
        <f t="shared" si="13"/>
        <v>142.93548387096774</v>
      </c>
      <c r="P283" s="78">
        <f t="shared" si="14"/>
        <v>177.24</v>
      </c>
    </row>
    <row r="284" spans="1:16">
      <c r="A284" s="36">
        <v>1021183</v>
      </c>
      <c r="B284" s="37">
        <v>175</v>
      </c>
      <c r="C284" s="38">
        <v>55</v>
      </c>
      <c r="D284" s="39">
        <v>15</v>
      </c>
      <c r="E284" s="40" t="s">
        <v>17</v>
      </c>
      <c r="F284" s="41" t="s">
        <v>125</v>
      </c>
      <c r="G284" s="42"/>
      <c r="H284" s="43" t="s">
        <v>9</v>
      </c>
      <c r="I284" s="44" t="s">
        <v>6</v>
      </c>
      <c r="J284" s="44">
        <v>70</v>
      </c>
      <c r="K284" s="71">
        <v>2</v>
      </c>
      <c r="L284" s="75" t="s">
        <v>718</v>
      </c>
      <c r="M284" s="77">
        <v>131.70967741935485</v>
      </c>
      <c r="N284" s="77">
        <f t="shared" si="12"/>
        <v>163.32000000000002</v>
      </c>
      <c r="O284" s="77">
        <f t="shared" si="13"/>
        <v>131.70967741935485</v>
      </c>
      <c r="P284" s="77">
        <f t="shared" si="14"/>
        <v>163.32000000000002</v>
      </c>
    </row>
    <row r="285" spans="1:16">
      <c r="A285" s="45">
        <v>1010352</v>
      </c>
      <c r="B285" s="46">
        <v>185</v>
      </c>
      <c r="C285" s="47">
        <v>55</v>
      </c>
      <c r="D285" s="48">
        <v>15</v>
      </c>
      <c r="E285" s="74" t="s">
        <v>22</v>
      </c>
      <c r="F285" s="49" t="s">
        <v>123</v>
      </c>
      <c r="G285" s="50"/>
      <c r="H285" s="51" t="s">
        <v>3</v>
      </c>
      <c r="I285" s="52" t="s">
        <v>6</v>
      </c>
      <c r="J285" s="52">
        <v>70</v>
      </c>
      <c r="K285" s="72">
        <v>2</v>
      </c>
      <c r="L285" s="76" t="s">
        <v>1121</v>
      </c>
      <c r="M285" s="78">
        <v>128.19999999999999</v>
      </c>
      <c r="N285" s="78">
        <f t="shared" si="12"/>
        <v>158.96799999999999</v>
      </c>
      <c r="O285" s="78">
        <f t="shared" si="13"/>
        <v>128.19999999999999</v>
      </c>
      <c r="P285" s="78">
        <f t="shared" si="14"/>
        <v>158.96799999999999</v>
      </c>
    </row>
    <row r="286" spans="1:16">
      <c r="A286" s="36">
        <v>1021194</v>
      </c>
      <c r="B286" s="37">
        <v>185</v>
      </c>
      <c r="C286" s="38">
        <v>55</v>
      </c>
      <c r="D286" s="39">
        <v>15</v>
      </c>
      <c r="E286" s="40" t="s">
        <v>19</v>
      </c>
      <c r="F286" s="41" t="s">
        <v>123</v>
      </c>
      <c r="G286" s="42"/>
      <c r="H286" s="43" t="s">
        <v>9</v>
      </c>
      <c r="I286" s="44" t="s">
        <v>6</v>
      </c>
      <c r="J286" s="44">
        <v>70</v>
      </c>
      <c r="K286" s="71">
        <v>2</v>
      </c>
      <c r="L286" s="75" t="s">
        <v>719</v>
      </c>
      <c r="M286" s="77">
        <v>142.93548387096774</v>
      </c>
      <c r="N286" s="77">
        <f t="shared" si="12"/>
        <v>177.24</v>
      </c>
      <c r="O286" s="77">
        <f t="shared" si="13"/>
        <v>142.93548387096774</v>
      </c>
      <c r="P286" s="77">
        <f t="shared" si="14"/>
        <v>177.24</v>
      </c>
    </row>
    <row r="287" spans="1:16">
      <c r="A287" s="45">
        <v>1010353</v>
      </c>
      <c r="B287" s="46">
        <v>185</v>
      </c>
      <c r="C287" s="47">
        <v>55</v>
      </c>
      <c r="D287" s="48">
        <v>15</v>
      </c>
      <c r="E287" s="74" t="s">
        <v>22</v>
      </c>
      <c r="F287" s="49" t="s">
        <v>219</v>
      </c>
      <c r="G287" s="50"/>
      <c r="H287" s="51" t="s">
        <v>9</v>
      </c>
      <c r="I287" s="52" t="s">
        <v>6</v>
      </c>
      <c r="J287" s="52">
        <v>70</v>
      </c>
      <c r="K287" s="72">
        <v>2</v>
      </c>
      <c r="L287" s="76" t="s">
        <v>1122</v>
      </c>
      <c r="M287" s="78">
        <v>139.19999999999999</v>
      </c>
      <c r="N287" s="78">
        <f t="shared" si="12"/>
        <v>172.60799999999998</v>
      </c>
      <c r="O287" s="78">
        <f t="shared" si="13"/>
        <v>139.19999999999999</v>
      </c>
      <c r="P287" s="78">
        <f t="shared" si="14"/>
        <v>172.60799999999998</v>
      </c>
    </row>
    <row r="288" spans="1:16">
      <c r="A288" s="36">
        <v>1021195</v>
      </c>
      <c r="B288" s="37">
        <v>185</v>
      </c>
      <c r="C288" s="38">
        <v>55</v>
      </c>
      <c r="D288" s="39">
        <v>15</v>
      </c>
      <c r="E288" s="40" t="s">
        <v>19</v>
      </c>
      <c r="F288" s="41" t="s">
        <v>219</v>
      </c>
      <c r="G288" s="42"/>
      <c r="H288" s="43" t="s">
        <v>9</v>
      </c>
      <c r="I288" s="44" t="s">
        <v>15</v>
      </c>
      <c r="J288" s="44">
        <v>71</v>
      </c>
      <c r="K288" s="71">
        <v>2</v>
      </c>
      <c r="L288" s="75" t="s">
        <v>720</v>
      </c>
      <c r="M288" s="77">
        <v>153.45161290322582</v>
      </c>
      <c r="N288" s="77">
        <f t="shared" si="12"/>
        <v>190.28000000000003</v>
      </c>
      <c r="O288" s="77">
        <f t="shared" si="13"/>
        <v>153.45161290322582</v>
      </c>
      <c r="P288" s="77">
        <f t="shared" si="14"/>
        <v>190.28000000000003</v>
      </c>
    </row>
    <row r="289" spans="1:16">
      <c r="A289" s="45">
        <v>1020143</v>
      </c>
      <c r="B289" s="46">
        <v>195</v>
      </c>
      <c r="C289" s="47">
        <v>55</v>
      </c>
      <c r="D289" s="48">
        <v>15</v>
      </c>
      <c r="E289" s="74" t="s">
        <v>19</v>
      </c>
      <c r="F289" s="49" t="s">
        <v>220</v>
      </c>
      <c r="G289" s="50"/>
      <c r="H289" s="51" t="s">
        <v>9</v>
      </c>
      <c r="I289" s="52" t="s">
        <v>15</v>
      </c>
      <c r="J289" s="52" t="s">
        <v>12</v>
      </c>
      <c r="K289" s="72" t="s">
        <v>5</v>
      </c>
      <c r="L289" s="76" t="s">
        <v>721</v>
      </c>
      <c r="M289" s="78">
        <v>155.7741935483871</v>
      </c>
      <c r="N289" s="78">
        <f t="shared" si="12"/>
        <v>193.16</v>
      </c>
      <c r="O289" s="78">
        <f t="shared" si="13"/>
        <v>155.7741935483871</v>
      </c>
      <c r="P289" s="78">
        <f t="shared" si="14"/>
        <v>193.16</v>
      </c>
    </row>
    <row r="290" spans="1:16">
      <c r="A290" s="36">
        <v>1016913</v>
      </c>
      <c r="B290" s="37">
        <v>195</v>
      </c>
      <c r="C290" s="38">
        <v>55</v>
      </c>
      <c r="D290" s="39">
        <v>15</v>
      </c>
      <c r="E290" s="40" t="s">
        <v>8</v>
      </c>
      <c r="F290" s="41" t="s">
        <v>220</v>
      </c>
      <c r="G290" s="42"/>
      <c r="H290" s="43" t="s">
        <v>9</v>
      </c>
      <c r="I290" s="44" t="s">
        <v>6</v>
      </c>
      <c r="J290" s="44">
        <v>69</v>
      </c>
      <c r="K290" s="71">
        <v>2</v>
      </c>
      <c r="L290" s="75" t="s">
        <v>722</v>
      </c>
      <c r="M290" s="77">
        <v>155.7741935483871</v>
      </c>
      <c r="N290" s="77">
        <f t="shared" si="12"/>
        <v>193.16</v>
      </c>
      <c r="O290" s="77">
        <f t="shared" si="13"/>
        <v>155.7741935483871</v>
      </c>
      <c r="P290" s="77">
        <f t="shared" si="14"/>
        <v>193.16</v>
      </c>
    </row>
    <row r="291" spans="1:16">
      <c r="A291" s="45">
        <v>1020144</v>
      </c>
      <c r="B291" s="46">
        <v>195</v>
      </c>
      <c r="C291" s="47">
        <v>55</v>
      </c>
      <c r="D291" s="48">
        <v>15</v>
      </c>
      <c r="E291" s="74" t="s">
        <v>19</v>
      </c>
      <c r="F291" s="49" t="s">
        <v>221</v>
      </c>
      <c r="G291" s="50"/>
      <c r="H291" s="51" t="s">
        <v>9</v>
      </c>
      <c r="I291" s="52" t="s">
        <v>15</v>
      </c>
      <c r="J291" s="52" t="s">
        <v>12</v>
      </c>
      <c r="K291" s="72" t="s">
        <v>5</v>
      </c>
      <c r="L291" s="76" t="s">
        <v>723</v>
      </c>
      <c r="M291" s="78">
        <v>159.16</v>
      </c>
      <c r="N291" s="78">
        <f t="shared" si="12"/>
        <v>197.35839999999999</v>
      </c>
      <c r="O291" s="78">
        <f t="shared" si="13"/>
        <v>159.16</v>
      </c>
      <c r="P291" s="78">
        <f t="shared" si="14"/>
        <v>197.35839999999999</v>
      </c>
    </row>
    <row r="292" spans="1:16">
      <c r="A292" s="36">
        <v>1010354</v>
      </c>
      <c r="B292" s="37">
        <v>195</v>
      </c>
      <c r="C292" s="38">
        <v>55</v>
      </c>
      <c r="D292" s="39">
        <v>15</v>
      </c>
      <c r="E292" s="40" t="s">
        <v>22</v>
      </c>
      <c r="F292" s="41" t="s">
        <v>222</v>
      </c>
      <c r="G292" s="42"/>
      <c r="H292" s="43" t="s">
        <v>9</v>
      </c>
      <c r="I292" s="44" t="s">
        <v>6</v>
      </c>
      <c r="J292" s="44">
        <v>70</v>
      </c>
      <c r="K292" s="71">
        <v>2</v>
      </c>
      <c r="L292" s="75" t="s">
        <v>1123</v>
      </c>
      <c r="M292" s="77">
        <v>129.19999999999999</v>
      </c>
      <c r="N292" s="77">
        <f t="shared" si="12"/>
        <v>160.208</v>
      </c>
      <c r="O292" s="77">
        <f t="shared" si="13"/>
        <v>129.19999999999999</v>
      </c>
      <c r="P292" s="77">
        <f t="shared" si="14"/>
        <v>160.208</v>
      </c>
    </row>
    <row r="293" spans="1:16">
      <c r="A293" s="45">
        <v>1021014</v>
      </c>
      <c r="B293" s="46">
        <v>195</v>
      </c>
      <c r="C293" s="47">
        <v>55</v>
      </c>
      <c r="D293" s="48">
        <v>15</v>
      </c>
      <c r="E293" s="74" t="s">
        <v>19</v>
      </c>
      <c r="F293" s="49" t="s">
        <v>222</v>
      </c>
      <c r="G293" s="50"/>
      <c r="H293" s="51" t="s">
        <v>9</v>
      </c>
      <c r="I293" s="52" t="s">
        <v>15</v>
      </c>
      <c r="J293" s="52">
        <v>72</v>
      </c>
      <c r="K293" s="72">
        <v>2</v>
      </c>
      <c r="L293" s="76" t="s">
        <v>724</v>
      </c>
      <c r="M293" s="78">
        <v>167.25806451612902</v>
      </c>
      <c r="N293" s="78">
        <f t="shared" si="12"/>
        <v>207.39999999999998</v>
      </c>
      <c r="O293" s="78">
        <f t="shared" si="13"/>
        <v>167.25806451612902</v>
      </c>
      <c r="P293" s="78">
        <f t="shared" si="14"/>
        <v>207.39999999999998</v>
      </c>
    </row>
    <row r="294" spans="1:16">
      <c r="A294" s="36">
        <v>1021201</v>
      </c>
      <c r="B294" s="37">
        <v>205</v>
      </c>
      <c r="C294" s="38">
        <v>55</v>
      </c>
      <c r="D294" s="39">
        <v>15</v>
      </c>
      <c r="E294" s="40" t="s">
        <v>19</v>
      </c>
      <c r="F294" s="41" t="s">
        <v>192</v>
      </c>
      <c r="G294" s="42"/>
      <c r="H294" s="43" t="s">
        <v>9</v>
      </c>
      <c r="I294" s="44" t="s">
        <v>15</v>
      </c>
      <c r="J294" s="44" t="s">
        <v>12</v>
      </c>
      <c r="K294" s="71" t="s">
        <v>5</v>
      </c>
      <c r="L294" s="75" t="s">
        <v>725</v>
      </c>
      <c r="M294" s="77">
        <v>179.09677419354838</v>
      </c>
      <c r="N294" s="77">
        <f t="shared" si="12"/>
        <v>222.07999999999998</v>
      </c>
      <c r="O294" s="77">
        <f t="shared" si="13"/>
        <v>179.09677419354838</v>
      </c>
      <c r="P294" s="77">
        <f t="shared" si="14"/>
        <v>222.07999999999998</v>
      </c>
    </row>
    <row r="295" spans="1:16">
      <c r="A295" s="45">
        <v>1021196</v>
      </c>
      <c r="B295" s="46">
        <v>185</v>
      </c>
      <c r="C295" s="47">
        <v>55</v>
      </c>
      <c r="D295" s="48">
        <v>16</v>
      </c>
      <c r="E295" s="74" t="s">
        <v>19</v>
      </c>
      <c r="F295" s="49" t="s">
        <v>223</v>
      </c>
      <c r="G295" s="50"/>
      <c r="H295" s="51" t="s">
        <v>9</v>
      </c>
      <c r="I295" s="52" t="s">
        <v>6</v>
      </c>
      <c r="J295" s="52">
        <v>70</v>
      </c>
      <c r="K295" s="72">
        <v>2</v>
      </c>
      <c r="L295" s="76" t="s">
        <v>726</v>
      </c>
      <c r="M295" s="78">
        <v>160.67741935483872</v>
      </c>
      <c r="N295" s="78">
        <f t="shared" si="12"/>
        <v>199.24</v>
      </c>
      <c r="O295" s="78">
        <f t="shared" si="13"/>
        <v>160.67741935483872</v>
      </c>
      <c r="P295" s="78">
        <f t="shared" si="14"/>
        <v>199.24</v>
      </c>
    </row>
    <row r="296" spans="1:16">
      <c r="A296" s="36">
        <v>1012269</v>
      </c>
      <c r="B296" s="37">
        <v>195</v>
      </c>
      <c r="C296" s="38">
        <v>55</v>
      </c>
      <c r="D296" s="39">
        <v>16</v>
      </c>
      <c r="E296" s="40" t="s">
        <v>8</v>
      </c>
      <c r="F296" s="41" t="s">
        <v>224</v>
      </c>
      <c r="G296" s="42"/>
      <c r="H296" s="43" t="s">
        <v>9</v>
      </c>
      <c r="I296" s="44" t="s">
        <v>9</v>
      </c>
      <c r="J296" s="44" t="s">
        <v>7</v>
      </c>
      <c r="K296" s="71" t="s">
        <v>5</v>
      </c>
      <c r="L296" s="75" t="s">
        <v>1124</v>
      </c>
      <c r="M296" s="77">
        <v>149.19999999999999</v>
      </c>
      <c r="N296" s="77">
        <f t="shared" si="12"/>
        <v>185.00799999999998</v>
      </c>
      <c r="O296" s="77">
        <f t="shared" si="13"/>
        <v>149.19999999999999</v>
      </c>
      <c r="P296" s="77">
        <f t="shared" si="14"/>
        <v>185.00799999999998</v>
      </c>
    </row>
    <row r="297" spans="1:16">
      <c r="A297" s="45">
        <v>1020992</v>
      </c>
      <c r="B297" s="46">
        <v>195</v>
      </c>
      <c r="C297" s="47">
        <v>55</v>
      </c>
      <c r="D297" s="48">
        <v>16</v>
      </c>
      <c r="E297" s="74" t="s">
        <v>17</v>
      </c>
      <c r="F297" s="49" t="s">
        <v>224</v>
      </c>
      <c r="G297" s="50"/>
      <c r="H297" s="51" t="s">
        <v>6</v>
      </c>
      <c r="I297" s="52" t="s">
        <v>15</v>
      </c>
      <c r="J297" s="52">
        <v>71</v>
      </c>
      <c r="K297" s="72">
        <v>2</v>
      </c>
      <c r="L297" s="76" t="s">
        <v>727</v>
      </c>
      <c r="M297" s="78">
        <v>170.22580645161293</v>
      </c>
      <c r="N297" s="78">
        <f t="shared" si="12"/>
        <v>211.08</v>
      </c>
      <c r="O297" s="78">
        <f t="shared" si="13"/>
        <v>170.22580645161293</v>
      </c>
      <c r="P297" s="78">
        <f t="shared" si="14"/>
        <v>211.08</v>
      </c>
    </row>
    <row r="298" spans="1:16">
      <c r="A298" s="36">
        <v>1012270</v>
      </c>
      <c r="B298" s="37">
        <v>195</v>
      </c>
      <c r="C298" s="38">
        <v>55</v>
      </c>
      <c r="D298" s="39">
        <v>16</v>
      </c>
      <c r="E298" s="40" t="s">
        <v>8</v>
      </c>
      <c r="F298" s="41" t="s">
        <v>225</v>
      </c>
      <c r="G298" s="42" t="s">
        <v>226</v>
      </c>
      <c r="H298" s="43" t="s">
        <v>9</v>
      </c>
      <c r="I298" s="44" t="s">
        <v>6</v>
      </c>
      <c r="J298" s="44" t="s">
        <v>7</v>
      </c>
      <c r="K298" s="71" t="s">
        <v>5</v>
      </c>
      <c r="L298" s="75" t="s">
        <v>1125</v>
      </c>
      <c r="M298" s="77">
        <v>99.2</v>
      </c>
      <c r="N298" s="77">
        <f t="shared" si="12"/>
        <v>123.008</v>
      </c>
      <c r="O298" s="77">
        <f t="shared" si="13"/>
        <v>99.2</v>
      </c>
      <c r="P298" s="77">
        <f t="shared" si="14"/>
        <v>123.008</v>
      </c>
    </row>
    <row r="299" spans="1:16">
      <c r="A299" s="45">
        <v>1010561</v>
      </c>
      <c r="B299" s="46">
        <v>195</v>
      </c>
      <c r="C299" s="47">
        <v>55</v>
      </c>
      <c r="D299" s="48">
        <v>16</v>
      </c>
      <c r="E299" s="74" t="s">
        <v>22</v>
      </c>
      <c r="F299" s="49" t="s">
        <v>225</v>
      </c>
      <c r="G299" s="50"/>
      <c r="H299" s="51" t="s">
        <v>9</v>
      </c>
      <c r="I299" s="52" t="s">
        <v>9</v>
      </c>
      <c r="J299" s="52" t="s">
        <v>4</v>
      </c>
      <c r="K299" s="72" t="s">
        <v>5</v>
      </c>
      <c r="L299" s="76" t="s">
        <v>728</v>
      </c>
      <c r="M299" s="78">
        <v>177.41935483870967</v>
      </c>
      <c r="N299" s="78">
        <f t="shared" si="12"/>
        <v>219.99999999999997</v>
      </c>
      <c r="O299" s="78">
        <f t="shared" si="13"/>
        <v>177.41935483870967</v>
      </c>
      <c r="P299" s="78">
        <f t="shared" si="14"/>
        <v>219.99999999999997</v>
      </c>
    </row>
    <row r="300" spans="1:16">
      <c r="A300" s="36">
        <v>1020147</v>
      </c>
      <c r="B300" s="37">
        <v>195</v>
      </c>
      <c r="C300" s="38">
        <v>55</v>
      </c>
      <c r="D300" s="39">
        <v>16</v>
      </c>
      <c r="E300" s="40" t="s">
        <v>19</v>
      </c>
      <c r="F300" s="41" t="s">
        <v>225</v>
      </c>
      <c r="G300" s="42"/>
      <c r="H300" s="43" t="s">
        <v>9</v>
      </c>
      <c r="I300" s="44" t="s">
        <v>6</v>
      </c>
      <c r="J300" s="44" t="s">
        <v>12</v>
      </c>
      <c r="K300" s="71" t="s">
        <v>5</v>
      </c>
      <c r="L300" s="75" t="s">
        <v>729</v>
      </c>
      <c r="M300" s="77">
        <v>177.41935483870967</v>
      </c>
      <c r="N300" s="77">
        <f t="shared" si="12"/>
        <v>219.99999999999997</v>
      </c>
      <c r="O300" s="77">
        <f t="shared" si="13"/>
        <v>177.41935483870967</v>
      </c>
      <c r="P300" s="77">
        <f t="shared" si="14"/>
        <v>219.99999999999997</v>
      </c>
    </row>
    <row r="301" spans="1:16">
      <c r="A301" s="45">
        <v>1013117</v>
      </c>
      <c r="B301" s="46">
        <v>195</v>
      </c>
      <c r="C301" s="47">
        <v>55</v>
      </c>
      <c r="D301" s="48">
        <v>16</v>
      </c>
      <c r="E301" s="74" t="s">
        <v>22</v>
      </c>
      <c r="F301" s="49" t="s">
        <v>227</v>
      </c>
      <c r="G301" s="50"/>
      <c r="H301" s="51" t="s">
        <v>3</v>
      </c>
      <c r="I301" s="52" t="s">
        <v>6</v>
      </c>
      <c r="J301" s="52" t="s">
        <v>12</v>
      </c>
      <c r="K301" s="72" t="s">
        <v>5</v>
      </c>
      <c r="L301" s="76" t="s">
        <v>731</v>
      </c>
      <c r="M301" s="78">
        <v>182.80645161290323</v>
      </c>
      <c r="N301" s="78">
        <f t="shared" si="12"/>
        <v>226.68</v>
      </c>
      <c r="O301" s="78">
        <f t="shared" si="13"/>
        <v>182.80645161290323</v>
      </c>
      <c r="P301" s="78">
        <f t="shared" si="14"/>
        <v>226.68</v>
      </c>
    </row>
    <row r="302" spans="1:16">
      <c r="A302" s="36">
        <v>1013195</v>
      </c>
      <c r="B302" s="37">
        <v>195</v>
      </c>
      <c r="C302" s="38">
        <v>55</v>
      </c>
      <c r="D302" s="39">
        <v>16</v>
      </c>
      <c r="E302" s="40" t="s">
        <v>26</v>
      </c>
      <c r="F302" s="41" t="s">
        <v>227</v>
      </c>
      <c r="G302" s="42" t="s">
        <v>25</v>
      </c>
      <c r="H302" s="43" t="s">
        <v>9</v>
      </c>
      <c r="I302" s="44" t="s">
        <v>6</v>
      </c>
      <c r="J302" s="44" t="s">
        <v>33</v>
      </c>
      <c r="K302" s="71" t="s">
        <v>77</v>
      </c>
      <c r="L302" s="75" t="s">
        <v>730</v>
      </c>
      <c r="M302" s="77">
        <v>215.23809523809524</v>
      </c>
      <c r="N302" s="77">
        <f t="shared" si="12"/>
        <v>266.89523809523808</v>
      </c>
      <c r="O302" s="77">
        <f t="shared" si="13"/>
        <v>215.23809523809524</v>
      </c>
      <c r="P302" s="77">
        <f t="shared" si="14"/>
        <v>266.89523809523808</v>
      </c>
    </row>
    <row r="303" spans="1:16">
      <c r="A303" s="45">
        <v>1013173</v>
      </c>
      <c r="B303" s="46">
        <v>205</v>
      </c>
      <c r="C303" s="47">
        <v>55</v>
      </c>
      <c r="D303" s="48">
        <v>16</v>
      </c>
      <c r="E303" s="74" t="s">
        <v>22</v>
      </c>
      <c r="F303" s="49" t="s">
        <v>162</v>
      </c>
      <c r="G303" s="50"/>
      <c r="H303" s="51" t="s">
        <v>3</v>
      </c>
      <c r="I303" s="52" t="s">
        <v>6</v>
      </c>
      <c r="J303" s="52" t="s">
        <v>12</v>
      </c>
      <c r="K303" s="72" t="s">
        <v>5</v>
      </c>
      <c r="L303" s="76" t="s">
        <v>732</v>
      </c>
      <c r="M303" s="78">
        <v>119.07894736842107</v>
      </c>
      <c r="N303" s="78">
        <f t="shared" si="12"/>
        <v>147.65789473684214</v>
      </c>
      <c r="O303" s="78">
        <f t="shared" si="13"/>
        <v>119.07894736842107</v>
      </c>
      <c r="P303" s="78">
        <f t="shared" si="14"/>
        <v>147.65789473684214</v>
      </c>
    </row>
    <row r="304" spans="1:16">
      <c r="A304" s="36">
        <v>1021022</v>
      </c>
      <c r="B304" s="37">
        <v>205</v>
      </c>
      <c r="C304" s="38">
        <v>55</v>
      </c>
      <c r="D304" s="39">
        <v>16</v>
      </c>
      <c r="E304" s="40" t="s">
        <v>19</v>
      </c>
      <c r="F304" s="41" t="s">
        <v>162</v>
      </c>
      <c r="G304" s="42"/>
      <c r="H304" s="43" t="s">
        <v>9</v>
      </c>
      <c r="I304" s="44" t="s">
        <v>15</v>
      </c>
      <c r="J304" s="44" t="s">
        <v>12</v>
      </c>
      <c r="K304" s="71" t="s">
        <v>5</v>
      </c>
      <c r="L304" s="75" t="s">
        <v>735</v>
      </c>
      <c r="M304" s="77">
        <v>120.08</v>
      </c>
      <c r="N304" s="77">
        <f t="shared" si="12"/>
        <v>148.89920000000001</v>
      </c>
      <c r="O304" s="77">
        <f t="shared" si="13"/>
        <v>120.08</v>
      </c>
      <c r="P304" s="77">
        <f t="shared" si="14"/>
        <v>148.89920000000001</v>
      </c>
    </row>
    <row r="305" spans="1:16">
      <c r="A305" s="45">
        <v>1010592</v>
      </c>
      <c r="B305" s="46">
        <v>205</v>
      </c>
      <c r="C305" s="47">
        <v>55</v>
      </c>
      <c r="D305" s="48">
        <v>16</v>
      </c>
      <c r="E305" s="74" t="s">
        <v>8</v>
      </c>
      <c r="F305" s="49" t="s">
        <v>162</v>
      </c>
      <c r="G305" s="50"/>
      <c r="H305" s="51" t="s">
        <v>9</v>
      </c>
      <c r="I305" s="52" t="s">
        <v>3</v>
      </c>
      <c r="J305" s="52" t="s">
        <v>12</v>
      </c>
      <c r="K305" s="72" t="s">
        <v>5</v>
      </c>
      <c r="L305" s="76" t="s">
        <v>733</v>
      </c>
      <c r="M305" s="78">
        <v>119.07894736842107</v>
      </c>
      <c r="N305" s="78">
        <f t="shared" si="12"/>
        <v>147.65789473684214</v>
      </c>
      <c r="O305" s="78">
        <f t="shared" si="13"/>
        <v>119.07894736842107</v>
      </c>
      <c r="P305" s="78">
        <f t="shared" si="14"/>
        <v>147.65789473684214</v>
      </c>
    </row>
    <row r="306" spans="1:16">
      <c r="A306" s="36">
        <v>1010592</v>
      </c>
      <c r="B306" s="37">
        <v>205</v>
      </c>
      <c r="C306" s="38">
        <v>55</v>
      </c>
      <c r="D306" s="39">
        <v>16</v>
      </c>
      <c r="E306" s="40" t="s">
        <v>8</v>
      </c>
      <c r="F306" s="41" t="s">
        <v>162</v>
      </c>
      <c r="G306" s="42"/>
      <c r="H306" s="43" t="s">
        <v>6</v>
      </c>
      <c r="I306" s="44" t="s">
        <v>6</v>
      </c>
      <c r="J306" s="44" t="s">
        <v>7</v>
      </c>
      <c r="K306" s="71" t="s">
        <v>5</v>
      </c>
      <c r="L306" s="75" t="s">
        <v>733</v>
      </c>
      <c r="M306" s="77">
        <v>119.07894736842107</v>
      </c>
      <c r="N306" s="77">
        <f t="shared" si="12"/>
        <v>147.65789473684214</v>
      </c>
      <c r="O306" s="77">
        <f t="shared" si="13"/>
        <v>119.07894736842107</v>
      </c>
      <c r="P306" s="77">
        <f t="shared" si="14"/>
        <v>147.65789473684214</v>
      </c>
    </row>
    <row r="307" spans="1:16">
      <c r="A307" s="45">
        <v>1017557</v>
      </c>
      <c r="B307" s="46">
        <v>205</v>
      </c>
      <c r="C307" s="47">
        <v>55</v>
      </c>
      <c r="D307" s="48">
        <v>16</v>
      </c>
      <c r="E307" s="74" t="s">
        <v>17</v>
      </c>
      <c r="F307" s="49" t="s">
        <v>162</v>
      </c>
      <c r="G307" s="50"/>
      <c r="H307" s="51" t="s">
        <v>9</v>
      </c>
      <c r="I307" s="52" t="s">
        <v>6</v>
      </c>
      <c r="J307" s="52">
        <v>71</v>
      </c>
      <c r="K307" s="72">
        <v>2</v>
      </c>
      <c r="L307" s="76" t="s">
        <v>734</v>
      </c>
      <c r="M307" s="78">
        <v>119.07894736842107</v>
      </c>
      <c r="N307" s="78">
        <f t="shared" si="12"/>
        <v>147.65789473684214</v>
      </c>
      <c r="O307" s="78">
        <f t="shared" si="13"/>
        <v>119.07894736842107</v>
      </c>
      <c r="P307" s="78">
        <f t="shared" si="14"/>
        <v>147.65789473684214</v>
      </c>
    </row>
    <row r="308" spans="1:16">
      <c r="A308" s="36">
        <v>1010362</v>
      </c>
      <c r="B308" s="37">
        <v>205</v>
      </c>
      <c r="C308" s="38">
        <v>55</v>
      </c>
      <c r="D308" s="39">
        <v>16</v>
      </c>
      <c r="E308" s="40" t="s">
        <v>22</v>
      </c>
      <c r="F308" s="41" t="s">
        <v>163</v>
      </c>
      <c r="G308" s="42"/>
      <c r="H308" s="43" t="s">
        <v>3</v>
      </c>
      <c r="I308" s="44" t="s">
        <v>15</v>
      </c>
      <c r="J308" s="44">
        <v>70</v>
      </c>
      <c r="K308" s="71">
        <v>2</v>
      </c>
      <c r="L308" s="75" t="s">
        <v>736</v>
      </c>
      <c r="M308" s="77">
        <v>100.2</v>
      </c>
      <c r="N308" s="77">
        <f t="shared" si="12"/>
        <v>124.248</v>
      </c>
      <c r="O308" s="77">
        <f t="shared" si="13"/>
        <v>100.2</v>
      </c>
      <c r="P308" s="77">
        <f t="shared" si="14"/>
        <v>124.248</v>
      </c>
    </row>
    <row r="309" spans="1:16">
      <c r="A309" s="45">
        <v>1021023</v>
      </c>
      <c r="B309" s="46">
        <v>205</v>
      </c>
      <c r="C309" s="47">
        <v>55</v>
      </c>
      <c r="D309" s="48">
        <v>16</v>
      </c>
      <c r="E309" s="74" t="s">
        <v>19</v>
      </c>
      <c r="F309" s="49" t="s">
        <v>163</v>
      </c>
      <c r="G309" s="50"/>
      <c r="H309" s="51" t="s">
        <v>9</v>
      </c>
      <c r="I309" s="52" t="s">
        <v>15</v>
      </c>
      <c r="J309" s="52" t="s">
        <v>12</v>
      </c>
      <c r="K309" s="72" t="s">
        <v>5</v>
      </c>
      <c r="L309" s="76" t="s">
        <v>737</v>
      </c>
      <c r="M309" s="78">
        <v>124.57</v>
      </c>
      <c r="N309" s="78">
        <f t="shared" si="12"/>
        <v>154.46679999999998</v>
      </c>
      <c r="O309" s="78">
        <f t="shared" si="13"/>
        <v>124.57</v>
      </c>
      <c r="P309" s="78">
        <f t="shared" si="14"/>
        <v>154.46679999999998</v>
      </c>
    </row>
    <row r="310" spans="1:16">
      <c r="A310" s="36">
        <v>1017451</v>
      </c>
      <c r="B310" s="37">
        <v>205</v>
      </c>
      <c r="C310" s="38">
        <v>55</v>
      </c>
      <c r="D310" s="39">
        <v>16</v>
      </c>
      <c r="E310" s="40" t="s">
        <v>22</v>
      </c>
      <c r="F310" s="41" t="s">
        <v>228</v>
      </c>
      <c r="G310" s="42"/>
      <c r="H310" s="43" t="s">
        <v>9</v>
      </c>
      <c r="I310" s="44" t="s">
        <v>9</v>
      </c>
      <c r="J310" s="44" t="s">
        <v>4</v>
      </c>
      <c r="K310" s="71" t="s">
        <v>5</v>
      </c>
      <c r="L310" s="75" t="s">
        <v>739</v>
      </c>
      <c r="M310" s="77">
        <v>130.82236842105266</v>
      </c>
      <c r="N310" s="77">
        <f t="shared" si="12"/>
        <v>162.21973684210531</v>
      </c>
      <c r="O310" s="77">
        <f t="shared" si="13"/>
        <v>130.82236842105266</v>
      </c>
      <c r="P310" s="77">
        <f t="shared" si="14"/>
        <v>162.21973684210531</v>
      </c>
    </row>
    <row r="311" spans="1:16">
      <c r="A311" s="45">
        <v>1013324</v>
      </c>
      <c r="B311" s="46">
        <v>205</v>
      </c>
      <c r="C311" s="47">
        <v>55</v>
      </c>
      <c r="D311" s="48">
        <v>16</v>
      </c>
      <c r="E311" s="74" t="s">
        <v>22</v>
      </c>
      <c r="F311" s="49" t="s">
        <v>228</v>
      </c>
      <c r="G311" s="50" t="s">
        <v>25</v>
      </c>
      <c r="H311" s="51" t="s">
        <v>2</v>
      </c>
      <c r="I311" s="52" t="s">
        <v>9</v>
      </c>
      <c r="J311" s="52" t="s">
        <v>4</v>
      </c>
      <c r="K311" s="72" t="s">
        <v>5</v>
      </c>
      <c r="L311" s="76" t="s">
        <v>1126</v>
      </c>
      <c r="M311" s="78">
        <v>129.19999999999999</v>
      </c>
      <c r="N311" s="78">
        <f t="shared" si="12"/>
        <v>160.208</v>
      </c>
      <c r="O311" s="78">
        <f t="shared" si="13"/>
        <v>129.19999999999999</v>
      </c>
      <c r="P311" s="78">
        <f t="shared" si="14"/>
        <v>160.208</v>
      </c>
    </row>
    <row r="312" spans="1:16">
      <c r="A312" s="36">
        <v>1020907</v>
      </c>
      <c r="B312" s="37">
        <v>205</v>
      </c>
      <c r="C312" s="38">
        <v>55</v>
      </c>
      <c r="D312" s="39">
        <v>16</v>
      </c>
      <c r="E312" s="40" t="s">
        <v>229</v>
      </c>
      <c r="F312" s="41" t="s">
        <v>228</v>
      </c>
      <c r="G312" s="42" t="s">
        <v>25</v>
      </c>
      <c r="H312" s="43"/>
      <c r="I312" s="44"/>
      <c r="J312" s="44"/>
      <c r="K312" s="71"/>
      <c r="L312" s="75" t="s">
        <v>1066</v>
      </c>
      <c r="M312" s="77">
        <v>156.29032258064518</v>
      </c>
      <c r="N312" s="77">
        <f t="shared" si="12"/>
        <v>193.8</v>
      </c>
      <c r="O312" s="77">
        <f t="shared" si="13"/>
        <v>156.29032258064518</v>
      </c>
      <c r="P312" s="77">
        <f t="shared" si="14"/>
        <v>193.8</v>
      </c>
    </row>
    <row r="313" spans="1:16">
      <c r="A313" s="45">
        <v>1015932</v>
      </c>
      <c r="B313" s="46">
        <v>205</v>
      </c>
      <c r="C313" s="47">
        <v>55</v>
      </c>
      <c r="D313" s="48">
        <v>16</v>
      </c>
      <c r="E313" s="74" t="s">
        <v>28</v>
      </c>
      <c r="F313" s="49" t="s">
        <v>228</v>
      </c>
      <c r="G313" s="50" t="s">
        <v>25</v>
      </c>
      <c r="H313" s="51" t="s">
        <v>9</v>
      </c>
      <c r="I313" s="52" t="s">
        <v>15</v>
      </c>
      <c r="J313" s="52">
        <v>71</v>
      </c>
      <c r="K313" s="72">
        <v>2</v>
      </c>
      <c r="L313" s="76" t="s">
        <v>740</v>
      </c>
      <c r="M313" s="78">
        <v>159.29032258064518</v>
      </c>
      <c r="N313" s="78">
        <f t="shared" si="12"/>
        <v>197.52</v>
      </c>
      <c r="O313" s="78">
        <f t="shared" si="13"/>
        <v>159.29032258064518</v>
      </c>
      <c r="P313" s="78">
        <f t="shared" si="14"/>
        <v>197.52</v>
      </c>
    </row>
    <row r="314" spans="1:16">
      <c r="A314" s="36">
        <v>1020154</v>
      </c>
      <c r="B314" s="37">
        <v>205</v>
      </c>
      <c r="C314" s="38">
        <v>55</v>
      </c>
      <c r="D314" s="39">
        <v>16</v>
      </c>
      <c r="E314" s="40" t="s">
        <v>19</v>
      </c>
      <c r="F314" s="41" t="s">
        <v>230</v>
      </c>
      <c r="G314" s="42"/>
      <c r="H314" s="43" t="s">
        <v>9</v>
      </c>
      <c r="I314" s="44" t="s">
        <v>15</v>
      </c>
      <c r="J314" s="44" t="s">
        <v>20</v>
      </c>
      <c r="K314" s="71" t="s">
        <v>5</v>
      </c>
      <c r="L314" s="75" t="s">
        <v>738</v>
      </c>
      <c r="M314" s="77">
        <v>131.77000000000001</v>
      </c>
      <c r="N314" s="77">
        <f t="shared" si="12"/>
        <v>163.3948</v>
      </c>
      <c r="O314" s="77">
        <f t="shared" si="13"/>
        <v>131.77000000000001</v>
      </c>
      <c r="P314" s="77">
        <f t="shared" si="14"/>
        <v>163.3948</v>
      </c>
    </row>
    <row r="315" spans="1:16">
      <c r="A315" s="45">
        <v>1010363</v>
      </c>
      <c r="B315" s="46">
        <v>205</v>
      </c>
      <c r="C315" s="47">
        <v>55</v>
      </c>
      <c r="D315" s="48">
        <v>16</v>
      </c>
      <c r="E315" s="74" t="s">
        <v>22</v>
      </c>
      <c r="F315" s="49" t="s">
        <v>231</v>
      </c>
      <c r="G315" s="50"/>
      <c r="H315" s="51" t="s">
        <v>6</v>
      </c>
      <c r="I315" s="52" t="s">
        <v>6</v>
      </c>
      <c r="J315" s="52">
        <v>69</v>
      </c>
      <c r="K315" s="72">
        <v>1</v>
      </c>
      <c r="L315" s="76" t="s">
        <v>741</v>
      </c>
      <c r="M315" s="78">
        <v>114.2</v>
      </c>
      <c r="N315" s="78">
        <f t="shared" si="12"/>
        <v>141.608</v>
      </c>
      <c r="O315" s="78">
        <f t="shared" si="13"/>
        <v>114.2</v>
      </c>
      <c r="P315" s="78">
        <f t="shared" si="14"/>
        <v>141.608</v>
      </c>
    </row>
    <row r="316" spans="1:16">
      <c r="A316" s="36">
        <v>1020155</v>
      </c>
      <c r="B316" s="37">
        <v>205</v>
      </c>
      <c r="C316" s="38">
        <v>55</v>
      </c>
      <c r="D316" s="39">
        <v>16</v>
      </c>
      <c r="E316" s="40" t="s">
        <v>19</v>
      </c>
      <c r="F316" s="41" t="s">
        <v>231</v>
      </c>
      <c r="G316" s="42"/>
      <c r="H316" s="43" t="s">
        <v>9</v>
      </c>
      <c r="I316" s="44" t="s">
        <v>15</v>
      </c>
      <c r="J316" s="44" t="s">
        <v>20</v>
      </c>
      <c r="K316" s="71" t="s">
        <v>5</v>
      </c>
      <c r="L316" s="75" t="s">
        <v>741</v>
      </c>
      <c r="M316" s="77">
        <v>134.70967741935485</v>
      </c>
      <c r="N316" s="77">
        <f t="shared" si="12"/>
        <v>167.04000000000002</v>
      </c>
      <c r="O316" s="77">
        <f t="shared" si="13"/>
        <v>134.70967741935485</v>
      </c>
      <c r="P316" s="77">
        <f t="shared" si="14"/>
        <v>167.04000000000002</v>
      </c>
    </row>
    <row r="317" spans="1:16">
      <c r="A317" s="45">
        <v>1021030</v>
      </c>
      <c r="B317" s="46">
        <v>215</v>
      </c>
      <c r="C317" s="47">
        <v>55</v>
      </c>
      <c r="D317" s="48">
        <v>16</v>
      </c>
      <c r="E317" s="74" t="s">
        <v>19</v>
      </c>
      <c r="F317" s="49" t="s">
        <v>232</v>
      </c>
      <c r="G317" s="50"/>
      <c r="H317" s="51" t="s">
        <v>9</v>
      </c>
      <c r="I317" s="52" t="s">
        <v>15</v>
      </c>
      <c r="J317" s="52">
        <v>71</v>
      </c>
      <c r="K317" s="72">
        <v>2</v>
      </c>
      <c r="L317" s="76" t="s">
        <v>742</v>
      </c>
      <c r="M317" s="78">
        <v>187.90322580645162</v>
      </c>
      <c r="N317" s="78">
        <f t="shared" si="12"/>
        <v>233</v>
      </c>
      <c r="O317" s="78">
        <f t="shared" si="13"/>
        <v>187.90322580645162</v>
      </c>
      <c r="P317" s="78">
        <f t="shared" si="14"/>
        <v>233</v>
      </c>
    </row>
    <row r="318" spans="1:16">
      <c r="A318" s="36">
        <v>1006852</v>
      </c>
      <c r="B318" s="37">
        <v>215</v>
      </c>
      <c r="C318" s="38">
        <v>55</v>
      </c>
      <c r="D318" s="39">
        <v>16</v>
      </c>
      <c r="E318" s="40" t="s">
        <v>21</v>
      </c>
      <c r="F318" s="41" t="s">
        <v>233</v>
      </c>
      <c r="G318" s="42" t="s">
        <v>234</v>
      </c>
      <c r="H318" s="43" t="s">
        <v>3</v>
      </c>
      <c r="I318" s="44" t="s">
        <v>6</v>
      </c>
      <c r="J318" s="44" t="s">
        <v>12</v>
      </c>
      <c r="K318" s="71" t="s">
        <v>5</v>
      </c>
      <c r="L318" s="75" t="s">
        <v>1127</v>
      </c>
      <c r="M318" s="77">
        <v>99.2</v>
      </c>
      <c r="N318" s="77">
        <f t="shared" si="12"/>
        <v>123.008</v>
      </c>
      <c r="O318" s="77">
        <f t="shared" si="13"/>
        <v>99.2</v>
      </c>
      <c r="P318" s="77">
        <f t="shared" si="14"/>
        <v>123.008</v>
      </c>
    </row>
    <row r="319" spans="1:16">
      <c r="A319" s="45">
        <v>1021032</v>
      </c>
      <c r="B319" s="46">
        <v>215</v>
      </c>
      <c r="C319" s="47">
        <v>55</v>
      </c>
      <c r="D319" s="48">
        <v>16</v>
      </c>
      <c r="E319" s="74" t="s">
        <v>19</v>
      </c>
      <c r="F319" s="49" t="s">
        <v>233</v>
      </c>
      <c r="G319" s="50"/>
      <c r="H319" s="51" t="s">
        <v>9</v>
      </c>
      <c r="I319" s="52" t="s">
        <v>15</v>
      </c>
      <c r="J319" s="52" t="s">
        <v>12</v>
      </c>
      <c r="K319" s="72" t="s">
        <v>5</v>
      </c>
      <c r="L319" s="76" t="s">
        <v>744</v>
      </c>
      <c r="M319" s="78">
        <v>192.73015873015873</v>
      </c>
      <c r="N319" s="78">
        <f t="shared" si="12"/>
        <v>238.98539682539683</v>
      </c>
      <c r="O319" s="78">
        <f t="shared" si="13"/>
        <v>192.73015873015873</v>
      </c>
      <c r="P319" s="78">
        <f t="shared" si="14"/>
        <v>238.98539682539683</v>
      </c>
    </row>
    <row r="320" spans="1:16">
      <c r="A320" s="36">
        <v>1021034</v>
      </c>
      <c r="B320" s="37">
        <v>215</v>
      </c>
      <c r="C320" s="38">
        <v>55</v>
      </c>
      <c r="D320" s="39">
        <v>16</v>
      </c>
      <c r="E320" s="40" t="s">
        <v>19</v>
      </c>
      <c r="F320" s="41" t="s">
        <v>235</v>
      </c>
      <c r="G320" s="42"/>
      <c r="H320" s="43" t="s">
        <v>9</v>
      </c>
      <c r="I320" s="44" t="s">
        <v>15</v>
      </c>
      <c r="J320" s="44">
        <v>71</v>
      </c>
      <c r="K320" s="71">
        <v>2</v>
      </c>
      <c r="L320" s="75" t="s">
        <v>745</v>
      </c>
      <c r="M320" s="77">
        <v>198.60317460317461</v>
      </c>
      <c r="N320" s="77">
        <f t="shared" si="12"/>
        <v>246.26793650793653</v>
      </c>
      <c r="O320" s="77">
        <f t="shared" si="13"/>
        <v>198.60317460317461</v>
      </c>
      <c r="P320" s="77">
        <f t="shared" si="14"/>
        <v>246.26793650793653</v>
      </c>
    </row>
    <row r="321" spans="1:16">
      <c r="A321" s="45">
        <v>1020164</v>
      </c>
      <c r="B321" s="46">
        <v>215</v>
      </c>
      <c r="C321" s="47">
        <v>55</v>
      </c>
      <c r="D321" s="48">
        <v>16</v>
      </c>
      <c r="E321" s="74" t="s">
        <v>19</v>
      </c>
      <c r="F321" s="49" t="s">
        <v>236</v>
      </c>
      <c r="G321" s="50"/>
      <c r="H321" s="51" t="s">
        <v>9</v>
      </c>
      <c r="I321" s="52" t="s">
        <v>15</v>
      </c>
      <c r="J321" s="52" t="s">
        <v>20</v>
      </c>
      <c r="K321" s="72" t="s">
        <v>5</v>
      </c>
      <c r="L321" s="76" t="s">
        <v>743</v>
      </c>
      <c r="M321" s="78">
        <v>193.54</v>
      </c>
      <c r="N321" s="78">
        <f t="shared" si="12"/>
        <v>239.9896</v>
      </c>
      <c r="O321" s="78">
        <f t="shared" si="13"/>
        <v>193.54</v>
      </c>
      <c r="P321" s="78">
        <f t="shared" si="14"/>
        <v>239.9896</v>
      </c>
    </row>
    <row r="322" spans="1:16">
      <c r="A322" s="36">
        <v>1020167</v>
      </c>
      <c r="B322" s="37">
        <v>215</v>
      </c>
      <c r="C322" s="38">
        <v>55</v>
      </c>
      <c r="D322" s="39">
        <v>16</v>
      </c>
      <c r="E322" s="40" t="s">
        <v>19</v>
      </c>
      <c r="F322" s="41" t="s">
        <v>237</v>
      </c>
      <c r="G322" s="42"/>
      <c r="H322" s="43" t="s">
        <v>9</v>
      </c>
      <c r="I322" s="44" t="s">
        <v>15</v>
      </c>
      <c r="J322" s="44" t="s">
        <v>20</v>
      </c>
      <c r="K322" s="71" t="s">
        <v>5</v>
      </c>
      <c r="L322" s="75" t="s">
        <v>746</v>
      </c>
      <c r="M322" s="77">
        <v>204.63492063492066</v>
      </c>
      <c r="N322" s="77">
        <f t="shared" si="12"/>
        <v>253.74730158730162</v>
      </c>
      <c r="O322" s="77">
        <f t="shared" si="13"/>
        <v>204.63492063492066</v>
      </c>
      <c r="P322" s="77">
        <f t="shared" si="14"/>
        <v>253.74730158730162</v>
      </c>
    </row>
    <row r="323" spans="1:16">
      <c r="A323" s="45">
        <v>1020169</v>
      </c>
      <c r="B323" s="46">
        <v>215</v>
      </c>
      <c r="C323" s="47">
        <v>55</v>
      </c>
      <c r="D323" s="48">
        <v>16</v>
      </c>
      <c r="E323" s="74" t="s">
        <v>19</v>
      </c>
      <c r="F323" s="49" t="s">
        <v>238</v>
      </c>
      <c r="G323" s="50"/>
      <c r="H323" s="51" t="s">
        <v>9</v>
      </c>
      <c r="I323" s="52" t="s">
        <v>15</v>
      </c>
      <c r="J323" s="52" t="s">
        <v>20</v>
      </c>
      <c r="K323" s="72" t="s">
        <v>5</v>
      </c>
      <c r="L323" s="76" t="s">
        <v>747</v>
      </c>
      <c r="M323" s="78">
        <v>204.63492063492066</v>
      </c>
      <c r="N323" s="78">
        <f t="shared" si="12"/>
        <v>253.74730158730162</v>
      </c>
      <c r="O323" s="78">
        <f t="shared" si="13"/>
        <v>204.63492063492066</v>
      </c>
      <c r="P323" s="78">
        <f t="shared" si="14"/>
        <v>253.74730158730162</v>
      </c>
    </row>
    <row r="324" spans="1:16">
      <c r="A324" s="36">
        <v>1020174</v>
      </c>
      <c r="B324" s="37">
        <v>225</v>
      </c>
      <c r="C324" s="38">
        <v>55</v>
      </c>
      <c r="D324" s="39">
        <v>16</v>
      </c>
      <c r="E324" s="40" t="s">
        <v>19</v>
      </c>
      <c r="F324" s="41" t="s">
        <v>200</v>
      </c>
      <c r="G324" s="42"/>
      <c r="H324" s="43" t="s">
        <v>9</v>
      </c>
      <c r="I324" s="44" t="s">
        <v>6</v>
      </c>
      <c r="J324" s="44" t="s">
        <v>12</v>
      </c>
      <c r="K324" s="71" t="s">
        <v>5</v>
      </c>
      <c r="L324" s="75" t="s">
        <v>748</v>
      </c>
      <c r="M324" s="77">
        <v>202.63492063492063</v>
      </c>
      <c r="N324" s="77">
        <f t="shared" si="12"/>
        <v>251.26730158730157</v>
      </c>
      <c r="O324" s="77">
        <f t="shared" si="13"/>
        <v>202.63492063492063</v>
      </c>
      <c r="P324" s="77">
        <f t="shared" si="14"/>
        <v>251.26730158730157</v>
      </c>
    </row>
    <row r="325" spans="1:16">
      <c r="A325" s="45">
        <v>1021047</v>
      </c>
      <c r="B325" s="46">
        <v>225</v>
      </c>
      <c r="C325" s="47">
        <v>55</v>
      </c>
      <c r="D325" s="48">
        <v>16</v>
      </c>
      <c r="E325" s="74" t="s">
        <v>19</v>
      </c>
      <c r="F325" s="49" t="s">
        <v>239</v>
      </c>
      <c r="G325" s="50"/>
      <c r="H325" s="51" t="s">
        <v>9</v>
      </c>
      <c r="I325" s="52" t="s">
        <v>15</v>
      </c>
      <c r="J325" s="52">
        <v>71</v>
      </c>
      <c r="K325" s="72">
        <v>2</v>
      </c>
      <c r="L325" s="76" t="s">
        <v>749</v>
      </c>
      <c r="M325" s="78">
        <v>208.79365079365078</v>
      </c>
      <c r="N325" s="78">
        <f t="shared" si="12"/>
        <v>258.90412698412695</v>
      </c>
      <c r="O325" s="78">
        <f t="shared" si="13"/>
        <v>208.79365079365078</v>
      </c>
      <c r="P325" s="78">
        <f t="shared" si="14"/>
        <v>258.90412698412695</v>
      </c>
    </row>
    <row r="326" spans="1:16">
      <c r="A326" s="36">
        <v>1020177</v>
      </c>
      <c r="B326" s="37">
        <v>225</v>
      </c>
      <c r="C326" s="38">
        <v>55</v>
      </c>
      <c r="D326" s="39">
        <v>16</v>
      </c>
      <c r="E326" s="40" t="s">
        <v>19</v>
      </c>
      <c r="F326" s="41" t="s">
        <v>240</v>
      </c>
      <c r="G326" s="42"/>
      <c r="H326" s="43" t="s">
        <v>9</v>
      </c>
      <c r="I326" s="44" t="s">
        <v>6</v>
      </c>
      <c r="J326" s="44" t="s">
        <v>20</v>
      </c>
      <c r="K326" s="71" t="s">
        <v>5</v>
      </c>
      <c r="L326" s="75" t="s">
        <v>750</v>
      </c>
      <c r="M326" s="77">
        <v>215.14285714285714</v>
      </c>
      <c r="N326" s="77">
        <f t="shared" si="12"/>
        <v>266.77714285714285</v>
      </c>
      <c r="O326" s="77">
        <f t="shared" si="13"/>
        <v>215.14285714285714</v>
      </c>
      <c r="P326" s="77">
        <f t="shared" si="14"/>
        <v>266.77714285714285</v>
      </c>
    </row>
    <row r="327" spans="1:16">
      <c r="A327" s="45">
        <v>1020178</v>
      </c>
      <c r="B327" s="46">
        <v>225</v>
      </c>
      <c r="C327" s="47">
        <v>55</v>
      </c>
      <c r="D327" s="48">
        <v>16</v>
      </c>
      <c r="E327" s="74" t="s">
        <v>19</v>
      </c>
      <c r="F327" s="49" t="s">
        <v>241</v>
      </c>
      <c r="G327" s="50"/>
      <c r="H327" s="51" t="s">
        <v>9</v>
      </c>
      <c r="I327" s="52" t="s">
        <v>15</v>
      </c>
      <c r="J327" s="52" t="s">
        <v>20</v>
      </c>
      <c r="K327" s="72" t="s">
        <v>5</v>
      </c>
      <c r="L327" s="76" t="s">
        <v>751</v>
      </c>
      <c r="M327" s="78">
        <v>215.14285714285714</v>
      </c>
      <c r="N327" s="78">
        <f t="shared" si="12"/>
        <v>266.77714285714285</v>
      </c>
      <c r="O327" s="78">
        <f t="shared" si="13"/>
        <v>215.14285714285714</v>
      </c>
      <c r="P327" s="78">
        <f t="shared" si="14"/>
        <v>266.77714285714285</v>
      </c>
    </row>
    <row r="328" spans="1:16">
      <c r="A328" s="36">
        <v>1021896</v>
      </c>
      <c r="B328" s="37">
        <v>205</v>
      </c>
      <c r="C328" s="38">
        <v>55</v>
      </c>
      <c r="D328" s="39">
        <v>17</v>
      </c>
      <c r="E328" s="40" t="s">
        <v>19</v>
      </c>
      <c r="F328" s="41" t="s">
        <v>163</v>
      </c>
      <c r="G328" s="42"/>
      <c r="H328" s="43" t="s">
        <v>6</v>
      </c>
      <c r="I328" s="44" t="s">
        <v>15</v>
      </c>
      <c r="J328" s="44">
        <v>70</v>
      </c>
      <c r="K328" s="71">
        <v>2</v>
      </c>
      <c r="L328" s="75" t="s">
        <v>755</v>
      </c>
      <c r="M328" s="77">
        <v>217.46031746031747</v>
      </c>
      <c r="N328" s="77">
        <f t="shared" si="12"/>
        <v>269.65079365079367</v>
      </c>
      <c r="O328" s="77">
        <f t="shared" si="13"/>
        <v>217.46031746031747</v>
      </c>
      <c r="P328" s="77">
        <f t="shared" si="14"/>
        <v>269.65079365079367</v>
      </c>
    </row>
    <row r="329" spans="1:16">
      <c r="A329" s="45">
        <v>1013654</v>
      </c>
      <c r="B329" s="46">
        <v>205</v>
      </c>
      <c r="C329" s="47">
        <v>55</v>
      </c>
      <c r="D329" s="48">
        <v>17</v>
      </c>
      <c r="E329" s="74" t="s">
        <v>27</v>
      </c>
      <c r="F329" s="49" t="s">
        <v>228</v>
      </c>
      <c r="G329" s="50"/>
      <c r="H329" s="51" t="s">
        <v>9</v>
      </c>
      <c r="I329" s="52" t="s">
        <v>15</v>
      </c>
      <c r="J329" s="52" t="s">
        <v>4</v>
      </c>
      <c r="K329" s="72" t="s">
        <v>5</v>
      </c>
      <c r="L329" s="76" t="s">
        <v>754</v>
      </c>
      <c r="M329" s="78">
        <v>224.0952380952381</v>
      </c>
      <c r="N329" s="78">
        <f t="shared" si="12"/>
        <v>277.87809523809523</v>
      </c>
      <c r="O329" s="78">
        <f t="shared" si="13"/>
        <v>224.0952380952381</v>
      </c>
      <c r="P329" s="78">
        <f t="shared" si="14"/>
        <v>277.87809523809523</v>
      </c>
    </row>
    <row r="330" spans="1:16">
      <c r="A330" s="36">
        <v>1020185</v>
      </c>
      <c r="B330" s="37">
        <v>205</v>
      </c>
      <c r="C330" s="38">
        <v>55</v>
      </c>
      <c r="D330" s="39">
        <v>17</v>
      </c>
      <c r="E330" s="40" t="s">
        <v>19</v>
      </c>
      <c r="F330" s="41" t="s">
        <v>242</v>
      </c>
      <c r="G330" s="42"/>
      <c r="H330" s="43" t="s">
        <v>9</v>
      </c>
      <c r="I330" s="44" t="s">
        <v>15</v>
      </c>
      <c r="J330" s="44" t="s">
        <v>20</v>
      </c>
      <c r="K330" s="71" t="s">
        <v>5</v>
      </c>
      <c r="L330" s="75" t="s">
        <v>753</v>
      </c>
      <c r="M330" s="77">
        <v>224.0952380952381</v>
      </c>
      <c r="N330" s="77">
        <f t="shared" si="12"/>
        <v>277.87809523809523</v>
      </c>
      <c r="O330" s="77">
        <f t="shared" si="13"/>
        <v>224.0952380952381</v>
      </c>
      <c r="P330" s="77">
        <f t="shared" si="14"/>
        <v>277.87809523809523</v>
      </c>
    </row>
    <row r="331" spans="1:16">
      <c r="A331" s="45">
        <v>1023873</v>
      </c>
      <c r="B331" s="46">
        <v>205</v>
      </c>
      <c r="C331" s="47">
        <v>55</v>
      </c>
      <c r="D331" s="48">
        <v>17</v>
      </c>
      <c r="E331" s="74" t="s">
        <v>27</v>
      </c>
      <c r="F331" s="49" t="s">
        <v>282</v>
      </c>
      <c r="G331" s="50"/>
      <c r="H331" s="51" t="s">
        <v>9</v>
      </c>
      <c r="I331" s="52" t="s">
        <v>6</v>
      </c>
      <c r="J331" s="52">
        <v>70</v>
      </c>
      <c r="K331" s="72">
        <v>2</v>
      </c>
      <c r="L331" s="76" t="s">
        <v>756</v>
      </c>
      <c r="M331" s="78">
        <v>240.03174603174602</v>
      </c>
      <c r="N331" s="78">
        <f t="shared" si="12"/>
        <v>297.63936507936506</v>
      </c>
      <c r="O331" s="78">
        <f t="shared" si="13"/>
        <v>240.03174603174602</v>
      </c>
      <c r="P331" s="78">
        <f t="shared" si="14"/>
        <v>297.63936507936506</v>
      </c>
    </row>
    <row r="332" spans="1:16">
      <c r="A332" s="36">
        <v>1020671</v>
      </c>
      <c r="B332" s="37">
        <v>205</v>
      </c>
      <c r="C332" s="38">
        <v>55</v>
      </c>
      <c r="D332" s="39">
        <v>17</v>
      </c>
      <c r="E332" s="40" t="s">
        <v>229</v>
      </c>
      <c r="F332" s="41" t="s">
        <v>163</v>
      </c>
      <c r="G332" s="42" t="s">
        <v>25</v>
      </c>
      <c r="H332" s="43"/>
      <c r="I332" s="44"/>
      <c r="J332" s="44"/>
      <c r="K332" s="71"/>
      <c r="L332" s="75" t="s">
        <v>752</v>
      </c>
      <c r="M332" s="77">
        <v>253.86996904024767</v>
      </c>
      <c r="N332" s="77">
        <f t="shared" si="12"/>
        <v>314.7987616099071</v>
      </c>
      <c r="O332" s="77">
        <f t="shared" si="13"/>
        <v>253.86996904024767</v>
      </c>
      <c r="P332" s="77">
        <f t="shared" si="14"/>
        <v>314.7987616099071</v>
      </c>
    </row>
    <row r="333" spans="1:16">
      <c r="A333" s="45">
        <v>1019809</v>
      </c>
      <c r="B333" s="46">
        <v>215</v>
      </c>
      <c r="C333" s="47">
        <v>55</v>
      </c>
      <c r="D333" s="48">
        <v>17</v>
      </c>
      <c r="E333" s="74" t="s">
        <v>22</v>
      </c>
      <c r="F333" s="49" t="s">
        <v>167</v>
      </c>
      <c r="G333" s="50" t="s">
        <v>58</v>
      </c>
      <c r="H333" s="51" t="s">
        <v>9</v>
      </c>
      <c r="I333" s="52" t="s">
        <v>15</v>
      </c>
      <c r="J333" s="52" t="s">
        <v>4</v>
      </c>
      <c r="K333" s="72" t="s">
        <v>5</v>
      </c>
      <c r="L333" s="76" t="s">
        <v>757</v>
      </c>
      <c r="M333" s="78">
        <v>255.07739938080493</v>
      </c>
      <c r="N333" s="78">
        <f t="shared" si="12"/>
        <v>316.29597523219809</v>
      </c>
      <c r="O333" s="78">
        <f t="shared" si="13"/>
        <v>255.07739938080493</v>
      </c>
      <c r="P333" s="78">
        <f t="shared" si="14"/>
        <v>316.29597523219809</v>
      </c>
    </row>
    <row r="334" spans="1:16">
      <c r="A334" s="36">
        <v>1017339</v>
      </c>
      <c r="B334" s="37">
        <v>215</v>
      </c>
      <c r="C334" s="38">
        <v>55</v>
      </c>
      <c r="D334" s="39">
        <v>17</v>
      </c>
      <c r="E334" s="40" t="s">
        <v>19</v>
      </c>
      <c r="F334" s="41" t="s">
        <v>167</v>
      </c>
      <c r="G334" s="42"/>
      <c r="H334" s="43" t="s">
        <v>9</v>
      </c>
      <c r="I334" s="44" t="s">
        <v>15</v>
      </c>
      <c r="J334" s="44" t="s">
        <v>4</v>
      </c>
      <c r="K334" s="71" t="s">
        <v>5</v>
      </c>
      <c r="L334" s="75" t="s">
        <v>758</v>
      </c>
      <c r="M334" s="77">
        <v>220.76190476190479</v>
      </c>
      <c r="N334" s="77">
        <f t="shared" si="12"/>
        <v>273.74476190476196</v>
      </c>
      <c r="O334" s="77">
        <f t="shared" si="13"/>
        <v>220.76190476190479</v>
      </c>
      <c r="P334" s="77">
        <f t="shared" si="14"/>
        <v>273.74476190476196</v>
      </c>
    </row>
    <row r="335" spans="1:16">
      <c r="A335" s="45">
        <v>1019805</v>
      </c>
      <c r="B335" s="46">
        <v>215</v>
      </c>
      <c r="C335" s="47">
        <v>55</v>
      </c>
      <c r="D335" s="48">
        <v>17</v>
      </c>
      <c r="E335" s="74" t="s">
        <v>22</v>
      </c>
      <c r="F335" s="49" t="s">
        <v>243</v>
      </c>
      <c r="G335" s="50" t="s">
        <v>58</v>
      </c>
      <c r="H335" s="51" t="s">
        <v>9</v>
      </c>
      <c r="I335" s="52" t="s">
        <v>6</v>
      </c>
      <c r="J335" s="52" t="s">
        <v>10</v>
      </c>
      <c r="K335" s="72" t="s">
        <v>14</v>
      </c>
      <c r="L335" s="76" t="s">
        <v>759</v>
      </c>
      <c r="M335" s="78">
        <v>262.87925696594425</v>
      </c>
      <c r="N335" s="78">
        <f t="shared" ref="N335:N398" si="15">M335*1.24</f>
        <v>325.97027863777089</v>
      </c>
      <c r="O335" s="78">
        <f t="shared" ref="O335:O398" si="16">M335*(1-$P$11)</f>
        <v>262.87925696594425</v>
      </c>
      <c r="P335" s="78">
        <f t="shared" ref="P335:P398" si="17">N335*(1-$P$11)</f>
        <v>325.97027863777089</v>
      </c>
    </row>
    <row r="336" spans="1:16">
      <c r="A336" s="36">
        <v>1020188</v>
      </c>
      <c r="B336" s="37">
        <v>215</v>
      </c>
      <c r="C336" s="38">
        <v>55</v>
      </c>
      <c r="D336" s="39">
        <v>17</v>
      </c>
      <c r="E336" s="40" t="s">
        <v>19</v>
      </c>
      <c r="F336" s="41" t="s">
        <v>243</v>
      </c>
      <c r="G336" s="42"/>
      <c r="H336" s="43" t="s">
        <v>9</v>
      </c>
      <c r="I336" s="44" t="s">
        <v>6</v>
      </c>
      <c r="J336" s="44" t="s">
        <v>12</v>
      </c>
      <c r="K336" s="71" t="s">
        <v>5</v>
      </c>
      <c r="L336" s="75" t="s">
        <v>760</v>
      </c>
      <c r="M336" s="77">
        <v>227.49206349206347</v>
      </c>
      <c r="N336" s="77">
        <f t="shared" si="15"/>
        <v>282.09015873015869</v>
      </c>
      <c r="O336" s="77">
        <f t="shared" si="16"/>
        <v>227.49206349206347</v>
      </c>
      <c r="P336" s="77">
        <f t="shared" si="17"/>
        <v>282.09015873015869</v>
      </c>
    </row>
    <row r="337" spans="1:16">
      <c r="A337" s="45">
        <v>1020186</v>
      </c>
      <c r="B337" s="46">
        <v>215</v>
      </c>
      <c r="C337" s="47">
        <v>55</v>
      </c>
      <c r="D337" s="48">
        <v>17</v>
      </c>
      <c r="E337" s="74" t="s">
        <v>19</v>
      </c>
      <c r="F337" s="49" t="s">
        <v>244</v>
      </c>
      <c r="G337" s="50"/>
      <c r="H337" s="51" t="s">
        <v>9</v>
      </c>
      <c r="I337" s="52" t="s">
        <v>6</v>
      </c>
      <c r="J337" s="52" t="s">
        <v>20</v>
      </c>
      <c r="K337" s="72" t="s">
        <v>5</v>
      </c>
      <c r="L337" s="76" t="s">
        <v>761</v>
      </c>
      <c r="M337" s="78">
        <v>234.41269841269843</v>
      </c>
      <c r="N337" s="78">
        <f t="shared" si="15"/>
        <v>290.67174603174607</v>
      </c>
      <c r="O337" s="78">
        <f t="shared" si="16"/>
        <v>234.41269841269843</v>
      </c>
      <c r="P337" s="78">
        <f t="shared" si="17"/>
        <v>290.67174603174607</v>
      </c>
    </row>
    <row r="338" spans="1:16">
      <c r="A338" s="36">
        <v>1014864</v>
      </c>
      <c r="B338" s="37">
        <v>225</v>
      </c>
      <c r="C338" s="38">
        <v>55</v>
      </c>
      <c r="D338" s="39">
        <v>17</v>
      </c>
      <c r="E338" s="40" t="s">
        <v>22</v>
      </c>
      <c r="F338" s="41" t="s">
        <v>245</v>
      </c>
      <c r="G338" s="42"/>
      <c r="H338" s="43" t="s">
        <v>3</v>
      </c>
      <c r="I338" s="44" t="s">
        <v>6</v>
      </c>
      <c r="J338" s="44">
        <v>71</v>
      </c>
      <c r="K338" s="71">
        <v>2</v>
      </c>
      <c r="L338" s="75" t="s">
        <v>762</v>
      </c>
      <c r="M338" s="77">
        <v>234.28571428571428</v>
      </c>
      <c r="N338" s="77">
        <f t="shared" si="15"/>
        <v>290.51428571428568</v>
      </c>
      <c r="O338" s="77">
        <f t="shared" si="16"/>
        <v>234.28571428571428</v>
      </c>
      <c r="P338" s="77">
        <f t="shared" si="17"/>
        <v>290.51428571428568</v>
      </c>
    </row>
    <row r="339" spans="1:16">
      <c r="A339" s="45">
        <v>1012080</v>
      </c>
      <c r="B339" s="46">
        <v>225</v>
      </c>
      <c r="C339" s="47">
        <v>55</v>
      </c>
      <c r="D339" s="48">
        <v>17</v>
      </c>
      <c r="E339" s="74" t="s">
        <v>27</v>
      </c>
      <c r="F339" s="49" t="s">
        <v>245</v>
      </c>
      <c r="G339" s="50"/>
      <c r="H339" s="51" t="s">
        <v>3</v>
      </c>
      <c r="I339" s="52" t="s">
        <v>6</v>
      </c>
      <c r="J339" s="52" t="s">
        <v>12</v>
      </c>
      <c r="K339" s="72" t="s">
        <v>5</v>
      </c>
      <c r="L339" s="76" t="s">
        <v>763</v>
      </c>
      <c r="M339" s="78">
        <v>243.52380952380949</v>
      </c>
      <c r="N339" s="78">
        <f t="shared" si="15"/>
        <v>301.96952380952376</v>
      </c>
      <c r="O339" s="78">
        <f t="shared" si="16"/>
        <v>243.52380952380949</v>
      </c>
      <c r="P339" s="78">
        <f t="shared" si="17"/>
        <v>301.96952380952376</v>
      </c>
    </row>
    <row r="340" spans="1:16">
      <c r="A340" s="36">
        <v>1012368</v>
      </c>
      <c r="B340" s="37">
        <v>225</v>
      </c>
      <c r="C340" s="38">
        <v>55</v>
      </c>
      <c r="D340" s="39">
        <v>17</v>
      </c>
      <c r="E340" s="40" t="s">
        <v>27</v>
      </c>
      <c r="F340" s="41" t="s">
        <v>246</v>
      </c>
      <c r="G340" s="42"/>
      <c r="H340" s="43" t="s">
        <v>9</v>
      </c>
      <c r="I340" s="44" t="s">
        <v>6</v>
      </c>
      <c r="J340" s="44" t="s">
        <v>12</v>
      </c>
      <c r="K340" s="71" t="s">
        <v>5</v>
      </c>
      <c r="L340" s="75" t="s">
        <v>766</v>
      </c>
      <c r="M340" s="77">
        <v>243.52380952380949</v>
      </c>
      <c r="N340" s="77">
        <f t="shared" si="15"/>
        <v>301.96952380952376</v>
      </c>
      <c r="O340" s="77">
        <f t="shared" si="16"/>
        <v>243.52380952380949</v>
      </c>
      <c r="P340" s="77">
        <f t="shared" si="17"/>
        <v>301.96952380952376</v>
      </c>
    </row>
    <row r="341" spans="1:16">
      <c r="A341" s="45">
        <v>1015934</v>
      </c>
      <c r="B341" s="46">
        <v>225</v>
      </c>
      <c r="C341" s="47">
        <v>55</v>
      </c>
      <c r="D341" s="48">
        <v>17</v>
      </c>
      <c r="E341" s="74" t="s">
        <v>28</v>
      </c>
      <c r="F341" s="49" t="s">
        <v>245</v>
      </c>
      <c r="G341" s="50" t="s">
        <v>25</v>
      </c>
      <c r="H341" s="51" t="s">
        <v>9</v>
      </c>
      <c r="I341" s="52" t="s">
        <v>15</v>
      </c>
      <c r="J341" s="52">
        <v>71</v>
      </c>
      <c r="K341" s="72">
        <v>2</v>
      </c>
      <c r="L341" s="76" t="s">
        <v>764</v>
      </c>
      <c r="M341" s="78">
        <v>284.36532507739935</v>
      </c>
      <c r="N341" s="78">
        <f t="shared" si="15"/>
        <v>352.61300309597522</v>
      </c>
      <c r="O341" s="78">
        <f t="shared" si="16"/>
        <v>284.36532507739935</v>
      </c>
      <c r="P341" s="78">
        <f t="shared" si="17"/>
        <v>352.61300309597522</v>
      </c>
    </row>
    <row r="342" spans="1:16">
      <c r="A342" s="36">
        <v>1015131</v>
      </c>
      <c r="B342" s="37">
        <v>225</v>
      </c>
      <c r="C342" s="38">
        <v>55</v>
      </c>
      <c r="D342" s="39">
        <v>17</v>
      </c>
      <c r="E342" s="40" t="s">
        <v>28</v>
      </c>
      <c r="F342" s="41" t="s">
        <v>246</v>
      </c>
      <c r="G342" s="42" t="s">
        <v>25</v>
      </c>
      <c r="H342" s="43" t="s">
        <v>9</v>
      </c>
      <c r="I342" s="44" t="s">
        <v>15</v>
      </c>
      <c r="J342" s="44" t="s">
        <v>12</v>
      </c>
      <c r="K342" s="71" t="s">
        <v>5</v>
      </c>
      <c r="L342" s="75" t="s">
        <v>767</v>
      </c>
      <c r="M342" s="77">
        <v>284.36532507739935</v>
      </c>
      <c r="N342" s="77">
        <f t="shared" si="15"/>
        <v>352.61300309597522</v>
      </c>
      <c r="O342" s="77">
        <f t="shared" si="16"/>
        <v>284.36532507739935</v>
      </c>
      <c r="P342" s="77">
        <f t="shared" si="17"/>
        <v>352.61300309597522</v>
      </c>
    </row>
    <row r="343" spans="1:16">
      <c r="A343" s="45">
        <v>1013263</v>
      </c>
      <c r="B343" s="46">
        <v>225</v>
      </c>
      <c r="C343" s="47">
        <v>55</v>
      </c>
      <c r="D343" s="48">
        <v>17</v>
      </c>
      <c r="E343" s="74" t="s">
        <v>22</v>
      </c>
      <c r="F343" s="49" t="s">
        <v>247</v>
      </c>
      <c r="G343" s="50"/>
      <c r="H343" s="51" t="s">
        <v>6</v>
      </c>
      <c r="I343" s="52" t="s">
        <v>6</v>
      </c>
      <c r="J343" s="52" t="s">
        <v>12</v>
      </c>
      <c r="K343" s="72" t="s">
        <v>5</v>
      </c>
      <c r="L343" s="76" t="s">
        <v>1128</v>
      </c>
      <c r="M343" s="78">
        <v>219.2</v>
      </c>
      <c r="N343" s="78">
        <f t="shared" si="15"/>
        <v>271.80799999999999</v>
      </c>
      <c r="O343" s="78">
        <f t="shared" si="16"/>
        <v>219.2</v>
      </c>
      <c r="P343" s="78">
        <f t="shared" si="17"/>
        <v>271.80799999999999</v>
      </c>
    </row>
    <row r="344" spans="1:16">
      <c r="A344" s="36">
        <v>1020175</v>
      </c>
      <c r="B344" s="37">
        <v>225</v>
      </c>
      <c r="C344" s="38">
        <v>55</v>
      </c>
      <c r="D344" s="39">
        <v>17</v>
      </c>
      <c r="E344" s="40" t="s">
        <v>19</v>
      </c>
      <c r="F344" s="41" t="s">
        <v>248</v>
      </c>
      <c r="G344" s="42"/>
      <c r="H344" s="43" t="s">
        <v>9</v>
      </c>
      <c r="I344" s="44" t="s">
        <v>15</v>
      </c>
      <c r="J344" s="44" t="s">
        <v>20</v>
      </c>
      <c r="K344" s="71" t="s">
        <v>5</v>
      </c>
      <c r="L344" s="75" t="s">
        <v>765</v>
      </c>
      <c r="M344" s="77">
        <v>241.42857142857142</v>
      </c>
      <c r="N344" s="77">
        <f t="shared" si="15"/>
        <v>299.37142857142857</v>
      </c>
      <c r="O344" s="77">
        <f t="shared" si="16"/>
        <v>241.42857142857142</v>
      </c>
      <c r="P344" s="77">
        <f t="shared" si="17"/>
        <v>299.37142857142857</v>
      </c>
    </row>
    <row r="345" spans="1:16">
      <c r="A345" s="45">
        <v>1015340</v>
      </c>
      <c r="B345" s="46">
        <v>235</v>
      </c>
      <c r="C345" s="47">
        <v>55</v>
      </c>
      <c r="D345" s="48">
        <v>17</v>
      </c>
      <c r="E345" s="74" t="s">
        <v>32</v>
      </c>
      <c r="F345" s="49" t="s">
        <v>175</v>
      </c>
      <c r="G345" s="50"/>
      <c r="H345" s="51" t="s">
        <v>3</v>
      </c>
      <c r="I345" s="52" t="s">
        <v>6</v>
      </c>
      <c r="J345" s="52" t="s">
        <v>4</v>
      </c>
      <c r="K345" s="72" t="s">
        <v>5</v>
      </c>
      <c r="L345" s="76" t="s">
        <v>769</v>
      </c>
      <c r="M345" s="78">
        <v>235.33333333333331</v>
      </c>
      <c r="N345" s="78">
        <f t="shared" si="15"/>
        <v>291.81333333333333</v>
      </c>
      <c r="O345" s="78">
        <f t="shared" si="16"/>
        <v>235.33333333333331</v>
      </c>
      <c r="P345" s="78">
        <f t="shared" si="17"/>
        <v>291.81333333333333</v>
      </c>
    </row>
    <row r="346" spans="1:16">
      <c r="A346" s="36">
        <v>1013554</v>
      </c>
      <c r="B346" s="37">
        <v>235</v>
      </c>
      <c r="C346" s="38">
        <v>55</v>
      </c>
      <c r="D346" s="39">
        <v>17</v>
      </c>
      <c r="E346" s="40" t="s">
        <v>18</v>
      </c>
      <c r="F346" s="41" t="s">
        <v>175</v>
      </c>
      <c r="G346" s="42"/>
      <c r="H346" s="43" t="s">
        <v>9</v>
      </c>
      <c r="I346" s="44" t="s">
        <v>6</v>
      </c>
      <c r="J346" s="44" t="s">
        <v>7</v>
      </c>
      <c r="K346" s="71" t="s">
        <v>5</v>
      </c>
      <c r="L346" s="75" t="s">
        <v>770</v>
      </c>
      <c r="M346" s="77">
        <v>235.33333333333331</v>
      </c>
      <c r="N346" s="77">
        <f t="shared" si="15"/>
        <v>291.81333333333333</v>
      </c>
      <c r="O346" s="77">
        <f t="shared" si="16"/>
        <v>235.33333333333331</v>
      </c>
      <c r="P346" s="77">
        <f t="shared" si="17"/>
        <v>291.81333333333333</v>
      </c>
    </row>
    <row r="347" spans="1:16">
      <c r="A347" s="45">
        <v>1013522</v>
      </c>
      <c r="B347" s="46">
        <v>235</v>
      </c>
      <c r="C347" s="47">
        <v>55</v>
      </c>
      <c r="D347" s="48">
        <v>17</v>
      </c>
      <c r="E347" s="74" t="s">
        <v>18</v>
      </c>
      <c r="F347" s="49" t="s">
        <v>249</v>
      </c>
      <c r="G347" s="50"/>
      <c r="H347" s="51" t="s">
        <v>9</v>
      </c>
      <c r="I347" s="52" t="s">
        <v>6</v>
      </c>
      <c r="J347" s="52" t="s">
        <v>7</v>
      </c>
      <c r="K347" s="72" t="s">
        <v>5</v>
      </c>
      <c r="L347" s="76" t="s">
        <v>768</v>
      </c>
      <c r="M347" s="78">
        <v>237.33</v>
      </c>
      <c r="N347" s="78">
        <f t="shared" si="15"/>
        <v>294.28919999999999</v>
      </c>
      <c r="O347" s="78">
        <f t="shared" si="16"/>
        <v>237.33</v>
      </c>
      <c r="P347" s="78">
        <f t="shared" si="17"/>
        <v>294.28919999999999</v>
      </c>
    </row>
    <row r="348" spans="1:16">
      <c r="A348" s="36">
        <v>1021052</v>
      </c>
      <c r="B348" s="37">
        <v>235</v>
      </c>
      <c r="C348" s="38">
        <v>55</v>
      </c>
      <c r="D348" s="39">
        <v>17</v>
      </c>
      <c r="E348" s="40" t="s">
        <v>19</v>
      </c>
      <c r="F348" s="41" t="s">
        <v>314</v>
      </c>
      <c r="G348" s="42"/>
      <c r="H348" s="43" t="s">
        <v>9</v>
      </c>
      <c r="I348" s="44" t="s">
        <v>15</v>
      </c>
      <c r="J348" s="44">
        <v>72</v>
      </c>
      <c r="K348" s="71">
        <v>2</v>
      </c>
      <c r="L348" s="75" t="s">
        <v>771</v>
      </c>
      <c r="M348" s="77">
        <v>255.94427244582045</v>
      </c>
      <c r="N348" s="77">
        <f t="shared" si="15"/>
        <v>317.37089783281738</v>
      </c>
      <c r="O348" s="77">
        <f t="shared" si="16"/>
        <v>255.94427244582045</v>
      </c>
      <c r="P348" s="77">
        <f t="shared" si="17"/>
        <v>317.37089783281738</v>
      </c>
    </row>
    <row r="349" spans="1:16">
      <c r="A349" s="45">
        <v>1020166</v>
      </c>
      <c r="B349" s="46">
        <v>235</v>
      </c>
      <c r="C349" s="47">
        <v>55</v>
      </c>
      <c r="D349" s="48">
        <v>17</v>
      </c>
      <c r="E349" s="74" t="s">
        <v>19</v>
      </c>
      <c r="F349" s="49" t="s">
        <v>250</v>
      </c>
      <c r="G349" s="50"/>
      <c r="H349" s="51" t="s">
        <v>9</v>
      </c>
      <c r="I349" s="52" t="s">
        <v>15</v>
      </c>
      <c r="J349" s="52" t="s">
        <v>20</v>
      </c>
      <c r="K349" s="72" t="s">
        <v>5</v>
      </c>
      <c r="L349" s="76" t="s">
        <v>772</v>
      </c>
      <c r="M349" s="78">
        <v>255.94427244582045</v>
      </c>
      <c r="N349" s="78">
        <f t="shared" si="15"/>
        <v>317.37089783281738</v>
      </c>
      <c r="O349" s="78">
        <f t="shared" si="16"/>
        <v>255.94427244582045</v>
      </c>
      <c r="P349" s="78">
        <f t="shared" si="17"/>
        <v>317.37089783281738</v>
      </c>
    </row>
    <row r="350" spans="1:16">
      <c r="A350" s="36">
        <v>1012325</v>
      </c>
      <c r="B350" s="37">
        <v>245</v>
      </c>
      <c r="C350" s="38">
        <v>55</v>
      </c>
      <c r="D350" s="39">
        <v>17</v>
      </c>
      <c r="E350" s="40" t="s">
        <v>22</v>
      </c>
      <c r="F350" s="41" t="s">
        <v>251</v>
      </c>
      <c r="G350" s="42"/>
      <c r="H350" s="43" t="s">
        <v>6</v>
      </c>
      <c r="I350" s="44" t="s">
        <v>9</v>
      </c>
      <c r="J350" s="44" t="s">
        <v>7</v>
      </c>
      <c r="K350" s="71" t="s">
        <v>5</v>
      </c>
      <c r="L350" s="75" t="s">
        <v>773</v>
      </c>
      <c r="M350" s="77">
        <v>311.4939024390244</v>
      </c>
      <c r="N350" s="77">
        <f t="shared" si="15"/>
        <v>386.25243902439024</v>
      </c>
      <c r="O350" s="77">
        <f t="shared" si="16"/>
        <v>311.4939024390244</v>
      </c>
      <c r="P350" s="77">
        <f t="shared" si="17"/>
        <v>386.25243902439024</v>
      </c>
    </row>
    <row r="351" spans="1:16">
      <c r="A351" s="45">
        <v>1004326</v>
      </c>
      <c r="B351" s="46">
        <v>275</v>
      </c>
      <c r="C351" s="47">
        <v>55</v>
      </c>
      <c r="D351" s="48">
        <v>17</v>
      </c>
      <c r="E351" s="74" t="s">
        <v>34</v>
      </c>
      <c r="F351" s="49" t="s">
        <v>252</v>
      </c>
      <c r="G351" s="50"/>
      <c r="H351" s="51" t="s">
        <v>9</v>
      </c>
      <c r="I351" s="52" t="s">
        <v>9</v>
      </c>
      <c r="J351" s="52" t="s">
        <v>20</v>
      </c>
      <c r="K351" s="72" t="s">
        <v>5</v>
      </c>
      <c r="L351" s="76" t="s">
        <v>774</v>
      </c>
      <c r="M351" s="78">
        <v>273.06501547987614</v>
      </c>
      <c r="N351" s="78">
        <f t="shared" si="15"/>
        <v>338.60061919504642</v>
      </c>
      <c r="O351" s="78">
        <f t="shared" si="16"/>
        <v>273.06501547987614</v>
      </c>
      <c r="P351" s="78">
        <f t="shared" si="17"/>
        <v>338.60061919504642</v>
      </c>
    </row>
    <row r="352" spans="1:16">
      <c r="A352" s="36">
        <v>1020161</v>
      </c>
      <c r="B352" s="37">
        <v>215</v>
      </c>
      <c r="C352" s="38">
        <v>55</v>
      </c>
      <c r="D352" s="39">
        <v>18</v>
      </c>
      <c r="E352" s="40" t="s">
        <v>19</v>
      </c>
      <c r="F352" s="41" t="s">
        <v>202</v>
      </c>
      <c r="G352" s="42"/>
      <c r="H352" s="43" t="s">
        <v>9</v>
      </c>
      <c r="I352" s="44" t="s">
        <v>15</v>
      </c>
      <c r="J352" s="44" t="s">
        <v>20</v>
      </c>
      <c r="K352" s="71" t="s">
        <v>5</v>
      </c>
      <c r="L352" s="75" t="s">
        <v>775</v>
      </c>
      <c r="M352" s="77">
        <v>258.32817337461302</v>
      </c>
      <c r="N352" s="77">
        <f t="shared" si="15"/>
        <v>320.32693498452016</v>
      </c>
      <c r="O352" s="77">
        <f t="shared" si="16"/>
        <v>258.32817337461302</v>
      </c>
      <c r="P352" s="77">
        <f t="shared" si="17"/>
        <v>320.32693498452016</v>
      </c>
    </row>
    <row r="353" spans="1:16">
      <c r="A353" s="45">
        <v>1019420</v>
      </c>
      <c r="B353" s="46">
        <v>215</v>
      </c>
      <c r="C353" s="47">
        <v>55</v>
      </c>
      <c r="D353" s="48">
        <v>18</v>
      </c>
      <c r="E353" s="74" t="s">
        <v>18</v>
      </c>
      <c r="F353" s="49" t="s">
        <v>202</v>
      </c>
      <c r="G353" s="50"/>
      <c r="H353" s="51" t="s">
        <v>9</v>
      </c>
      <c r="I353" s="52" t="s">
        <v>6</v>
      </c>
      <c r="J353" s="52" t="s">
        <v>7</v>
      </c>
      <c r="K353" s="72" t="s">
        <v>5</v>
      </c>
      <c r="L353" s="76" t="s">
        <v>776</v>
      </c>
      <c r="M353" s="78">
        <v>251.49206349206349</v>
      </c>
      <c r="N353" s="78">
        <f t="shared" si="15"/>
        <v>311.85015873015874</v>
      </c>
      <c r="O353" s="78">
        <f t="shared" si="16"/>
        <v>251.49206349206349</v>
      </c>
      <c r="P353" s="78">
        <f t="shared" si="17"/>
        <v>311.85015873015874</v>
      </c>
    </row>
    <row r="354" spans="1:16">
      <c r="A354" s="36">
        <v>1015342</v>
      </c>
      <c r="B354" s="37">
        <v>225</v>
      </c>
      <c r="C354" s="38">
        <v>55</v>
      </c>
      <c r="D354" s="39">
        <v>18</v>
      </c>
      <c r="E354" s="40" t="s">
        <v>32</v>
      </c>
      <c r="F354" s="41" t="s">
        <v>170</v>
      </c>
      <c r="G354" s="42"/>
      <c r="H354" s="43" t="s">
        <v>3</v>
      </c>
      <c r="I354" s="44" t="s">
        <v>6</v>
      </c>
      <c r="J354" s="44" t="s">
        <v>4</v>
      </c>
      <c r="K354" s="71" t="s">
        <v>5</v>
      </c>
      <c r="L354" s="75" t="s">
        <v>777</v>
      </c>
      <c r="M354" s="77">
        <v>247.84126984126982</v>
      </c>
      <c r="N354" s="77">
        <f t="shared" si="15"/>
        <v>307.32317460317455</v>
      </c>
      <c r="O354" s="77">
        <f t="shared" si="16"/>
        <v>247.84126984126982</v>
      </c>
      <c r="P354" s="77">
        <f t="shared" si="17"/>
        <v>307.32317460317455</v>
      </c>
    </row>
    <row r="355" spans="1:16">
      <c r="A355" s="45">
        <v>1015810</v>
      </c>
      <c r="B355" s="46">
        <v>235</v>
      </c>
      <c r="C355" s="47">
        <v>55</v>
      </c>
      <c r="D355" s="48">
        <v>18</v>
      </c>
      <c r="E355" s="74" t="s">
        <v>206</v>
      </c>
      <c r="F355" s="49" t="s">
        <v>135</v>
      </c>
      <c r="G355" s="50"/>
      <c r="H355" s="51" t="s">
        <v>3</v>
      </c>
      <c r="I355" s="52" t="s">
        <v>9</v>
      </c>
      <c r="J355" s="52">
        <v>71</v>
      </c>
      <c r="K355" s="72">
        <v>2</v>
      </c>
      <c r="L355" s="76" t="s">
        <v>1129</v>
      </c>
      <c r="M355" s="78">
        <v>219.2</v>
      </c>
      <c r="N355" s="78">
        <f t="shared" si="15"/>
        <v>271.80799999999999</v>
      </c>
      <c r="O355" s="78">
        <f t="shared" si="16"/>
        <v>219.2</v>
      </c>
      <c r="P355" s="78">
        <f t="shared" si="17"/>
        <v>271.80799999999999</v>
      </c>
    </row>
    <row r="356" spans="1:16">
      <c r="A356" s="36">
        <v>1015947</v>
      </c>
      <c r="B356" s="37">
        <v>235</v>
      </c>
      <c r="C356" s="38">
        <v>55</v>
      </c>
      <c r="D356" s="39">
        <v>18</v>
      </c>
      <c r="E356" s="40" t="s">
        <v>32</v>
      </c>
      <c r="F356" s="41" t="s">
        <v>253</v>
      </c>
      <c r="G356" s="42"/>
      <c r="H356" s="43" t="s">
        <v>3</v>
      </c>
      <c r="I356" s="44" t="s">
        <v>6</v>
      </c>
      <c r="J356" s="44" t="s">
        <v>4</v>
      </c>
      <c r="K356" s="71" t="s">
        <v>5</v>
      </c>
      <c r="L356" s="75" t="s">
        <v>778</v>
      </c>
      <c r="M356" s="77">
        <v>244.25396825396825</v>
      </c>
      <c r="N356" s="77">
        <f t="shared" si="15"/>
        <v>302.87492063492061</v>
      </c>
      <c r="O356" s="77">
        <f t="shared" si="16"/>
        <v>244.25396825396825</v>
      </c>
      <c r="P356" s="77">
        <f t="shared" si="17"/>
        <v>302.87492063492061</v>
      </c>
    </row>
    <row r="357" spans="1:16">
      <c r="A357" s="45">
        <v>1019807</v>
      </c>
      <c r="B357" s="46">
        <v>235</v>
      </c>
      <c r="C357" s="47">
        <v>55</v>
      </c>
      <c r="D357" s="48">
        <v>18</v>
      </c>
      <c r="E357" s="74" t="s">
        <v>32</v>
      </c>
      <c r="F357" s="49" t="s">
        <v>253</v>
      </c>
      <c r="G357" s="50" t="s">
        <v>58</v>
      </c>
      <c r="H357" s="51" t="s">
        <v>9</v>
      </c>
      <c r="I357" s="52" t="s">
        <v>9</v>
      </c>
      <c r="J357" s="52" t="s">
        <v>10</v>
      </c>
      <c r="K357" s="72" t="s">
        <v>14</v>
      </c>
      <c r="L357" s="76" t="s">
        <v>779</v>
      </c>
      <c r="M357" s="78">
        <v>296.99690402476779</v>
      </c>
      <c r="N357" s="78">
        <f t="shared" si="15"/>
        <v>368.27616099071207</v>
      </c>
      <c r="O357" s="78">
        <f t="shared" si="16"/>
        <v>296.99690402476779</v>
      </c>
      <c r="P357" s="78">
        <f t="shared" si="17"/>
        <v>368.27616099071207</v>
      </c>
    </row>
    <row r="358" spans="1:16">
      <c r="A358" s="36">
        <v>1013544</v>
      </c>
      <c r="B358" s="37">
        <v>235</v>
      </c>
      <c r="C358" s="38">
        <v>55</v>
      </c>
      <c r="D358" s="39">
        <v>18</v>
      </c>
      <c r="E358" s="40" t="s">
        <v>18</v>
      </c>
      <c r="F358" s="41" t="s">
        <v>253</v>
      </c>
      <c r="G358" s="42"/>
      <c r="H358" s="43" t="s">
        <v>9</v>
      </c>
      <c r="I358" s="44" t="s">
        <v>6</v>
      </c>
      <c r="J358" s="44" t="s">
        <v>7</v>
      </c>
      <c r="K358" s="71" t="s">
        <v>5</v>
      </c>
      <c r="L358" s="75" t="s">
        <v>780</v>
      </c>
      <c r="M358" s="77">
        <v>244.25396825396825</v>
      </c>
      <c r="N358" s="77">
        <f t="shared" si="15"/>
        <v>302.87492063492061</v>
      </c>
      <c r="O358" s="77">
        <f t="shared" si="16"/>
        <v>244.25396825396825</v>
      </c>
      <c r="P358" s="77">
        <f t="shared" si="17"/>
        <v>302.87492063492061</v>
      </c>
    </row>
    <row r="359" spans="1:16">
      <c r="A359" s="45">
        <v>1015000</v>
      </c>
      <c r="B359" s="46">
        <v>255</v>
      </c>
      <c r="C359" s="47">
        <v>55</v>
      </c>
      <c r="D359" s="48">
        <v>18</v>
      </c>
      <c r="E359" s="74" t="s">
        <v>32</v>
      </c>
      <c r="F359" s="49" t="s">
        <v>254</v>
      </c>
      <c r="G359" s="50"/>
      <c r="H359" s="51" t="s">
        <v>9</v>
      </c>
      <c r="I359" s="52" t="s">
        <v>15</v>
      </c>
      <c r="J359" s="52" t="s">
        <v>12</v>
      </c>
      <c r="K359" s="72" t="s">
        <v>5</v>
      </c>
      <c r="L359" s="76" t="s">
        <v>785</v>
      </c>
      <c r="M359" s="78">
        <v>251.67182662538701</v>
      </c>
      <c r="N359" s="78">
        <f t="shared" si="15"/>
        <v>312.07306501547987</v>
      </c>
      <c r="O359" s="78">
        <f t="shared" si="16"/>
        <v>251.67182662538701</v>
      </c>
      <c r="P359" s="78">
        <f t="shared" si="17"/>
        <v>312.07306501547987</v>
      </c>
    </row>
    <row r="360" spans="1:16">
      <c r="A360" s="36">
        <v>1013534</v>
      </c>
      <c r="B360" s="37">
        <v>255</v>
      </c>
      <c r="C360" s="38">
        <v>55</v>
      </c>
      <c r="D360" s="39">
        <v>18</v>
      </c>
      <c r="E360" s="40" t="s">
        <v>18</v>
      </c>
      <c r="F360" s="41" t="s">
        <v>255</v>
      </c>
      <c r="G360" s="42"/>
      <c r="H360" s="43" t="s">
        <v>9</v>
      </c>
      <c r="I360" s="44" t="s">
        <v>6</v>
      </c>
      <c r="J360" s="44" t="s">
        <v>7</v>
      </c>
      <c r="K360" s="71" t="s">
        <v>14</v>
      </c>
      <c r="L360" s="75" t="s">
        <v>781</v>
      </c>
      <c r="M360" s="77">
        <v>253.20634920634922</v>
      </c>
      <c r="N360" s="77">
        <f t="shared" si="15"/>
        <v>313.97587301587305</v>
      </c>
      <c r="O360" s="77">
        <f t="shared" si="16"/>
        <v>253.20634920634922</v>
      </c>
      <c r="P360" s="77">
        <f t="shared" si="17"/>
        <v>313.97587301587305</v>
      </c>
    </row>
    <row r="361" spans="1:16">
      <c r="A361" s="45">
        <v>1016294</v>
      </c>
      <c r="B361" s="46">
        <v>255</v>
      </c>
      <c r="C361" s="47">
        <v>55</v>
      </c>
      <c r="D361" s="48">
        <v>18</v>
      </c>
      <c r="E361" s="74" t="s">
        <v>32</v>
      </c>
      <c r="F361" s="49" t="s">
        <v>256</v>
      </c>
      <c r="G361" s="50"/>
      <c r="H361" s="51" t="s">
        <v>9</v>
      </c>
      <c r="I361" s="52" t="s">
        <v>6</v>
      </c>
      <c r="J361" s="52" t="s">
        <v>12</v>
      </c>
      <c r="K361" s="72" t="s">
        <v>5</v>
      </c>
      <c r="L361" s="76" t="s">
        <v>783</v>
      </c>
      <c r="M361" s="78">
        <v>258.24</v>
      </c>
      <c r="N361" s="78">
        <f t="shared" si="15"/>
        <v>320.2176</v>
      </c>
      <c r="O361" s="78">
        <f t="shared" si="16"/>
        <v>258.24</v>
      </c>
      <c r="P361" s="78">
        <f t="shared" si="17"/>
        <v>320.2176</v>
      </c>
    </row>
    <row r="362" spans="1:16">
      <c r="A362" s="36">
        <v>1013550</v>
      </c>
      <c r="B362" s="37">
        <v>255</v>
      </c>
      <c r="C362" s="38">
        <v>55</v>
      </c>
      <c r="D362" s="39">
        <v>18</v>
      </c>
      <c r="E362" s="40" t="s">
        <v>18</v>
      </c>
      <c r="F362" s="41" t="s">
        <v>256</v>
      </c>
      <c r="G362" s="42"/>
      <c r="H362" s="43" t="s">
        <v>9</v>
      </c>
      <c r="I362" s="44" t="s">
        <v>6</v>
      </c>
      <c r="J362" s="44" t="s">
        <v>7</v>
      </c>
      <c r="K362" s="71" t="s">
        <v>14</v>
      </c>
      <c r="L362" s="75" t="s">
        <v>784</v>
      </c>
      <c r="M362" s="77">
        <v>254.24148606811147</v>
      </c>
      <c r="N362" s="77">
        <f t="shared" si="15"/>
        <v>315.25944272445821</v>
      </c>
      <c r="O362" s="77">
        <f t="shared" si="16"/>
        <v>254.24148606811147</v>
      </c>
      <c r="P362" s="77">
        <f t="shared" si="17"/>
        <v>315.25944272445821</v>
      </c>
    </row>
    <row r="363" spans="1:16">
      <c r="A363" s="45">
        <v>1019406</v>
      </c>
      <c r="B363" s="46">
        <v>255</v>
      </c>
      <c r="C363" s="47">
        <v>55</v>
      </c>
      <c r="D363" s="48">
        <v>18</v>
      </c>
      <c r="E363" s="74" t="s">
        <v>37</v>
      </c>
      <c r="F363" s="49" t="s">
        <v>256</v>
      </c>
      <c r="G363" s="50" t="s">
        <v>25</v>
      </c>
      <c r="H363" s="51" t="s">
        <v>1</v>
      </c>
      <c r="I363" s="52" t="s">
        <v>1</v>
      </c>
      <c r="J363" s="52" t="s">
        <v>1</v>
      </c>
      <c r="K363" s="72" t="s">
        <v>1</v>
      </c>
      <c r="L363" s="76" t="s">
        <v>782</v>
      </c>
      <c r="M363" s="78">
        <v>304.45820433436535</v>
      </c>
      <c r="N363" s="78">
        <f t="shared" si="15"/>
        <v>377.528173374613</v>
      </c>
      <c r="O363" s="78">
        <f t="shared" si="16"/>
        <v>304.45820433436535</v>
      </c>
      <c r="P363" s="78">
        <f t="shared" si="17"/>
        <v>377.528173374613</v>
      </c>
    </row>
    <row r="364" spans="1:16">
      <c r="A364" s="36">
        <v>1014073</v>
      </c>
      <c r="B364" s="37">
        <v>255</v>
      </c>
      <c r="C364" s="38">
        <v>55</v>
      </c>
      <c r="D364" s="39">
        <v>18</v>
      </c>
      <c r="E364" s="40" t="s">
        <v>32</v>
      </c>
      <c r="F364" s="41" t="s">
        <v>257</v>
      </c>
      <c r="G364" s="42"/>
      <c r="H364" s="43" t="s">
        <v>6</v>
      </c>
      <c r="I364" s="44" t="s">
        <v>15</v>
      </c>
      <c r="J364" s="44" t="s">
        <v>7</v>
      </c>
      <c r="K364" s="71" t="s">
        <v>14</v>
      </c>
      <c r="L364" s="75" t="s">
        <v>1067</v>
      </c>
      <c r="M364" s="77">
        <v>259.13312693498455</v>
      </c>
      <c r="N364" s="77">
        <f t="shared" si="15"/>
        <v>321.32507739938086</v>
      </c>
      <c r="O364" s="77">
        <f t="shared" si="16"/>
        <v>259.13312693498455</v>
      </c>
      <c r="P364" s="77">
        <f t="shared" si="17"/>
        <v>321.32507739938086</v>
      </c>
    </row>
    <row r="365" spans="1:16">
      <c r="A365" s="45">
        <v>1012687</v>
      </c>
      <c r="B365" s="46">
        <v>255</v>
      </c>
      <c r="C365" s="47">
        <v>55</v>
      </c>
      <c r="D365" s="48">
        <v>18</v>
      </c>
      <c r="E365" s="74" t="s">
        <v>32</v>
      </c>
      <c r="F365" s="49" t="s">
        <v>258</v>
      </c>
      <c r="G365" s="50"/>
      <c r="H365" s="51" t="s">
        <v>9</v>
      </c>
      <c r="I365" s="52" t="s">
        <v>6</v>
      </c>
      <c r="J365" s="52" t="s">
        <v>12</v>
      </c>
      <c r="K365" s="72" t="s">
        <v>5</v>
      </c>
      <c r="L365" s="76" t="s">
        <v>786</v>
      </c>
      <c r="M365" s="78">
        <v>259.13312693498455</v>
      </c>
      <c r="N365" s="78">
        <f t="shared" si="15"/>
        <v>321.32507739938086</v>
      </c>
      <c r="O365" s="78">
        <f t="shared" si="16"/>
        <v>259.13312693498455</v>
      </c>
      <c r="P365" s="78">
        <f t="shared" si="17"/>
        <v>321.32507739938086</v>
      </c>
    </row>
    <row r="366" spans="1:16">
      <c r="A366" s="36">
        <v>1004330</v>
      </c>
      <c r="B366" s="37">
        <v>285</v>
      </c>
      <c r="C366" s="38">
        <v>55</v>
      </c>
      <c r="D366" s="39">
        <v>18</v>
      </c>
      <c r="E366" s="40" t="s">
        <v>34</v>
      </c>
      <c r="F366" s="41" t="s">
        <v>259</v>
      </c>
      <c r="G366" s="42"/>
      <c r="H366" s="43" t="s">
        <v>9</v>
      </c>
      <c r="I366" s="44" t="s">
        <v>9</v>
      </c>
      <c r="J366" s="44" t="s">
        <v>38</v>
      </c>
      <c r="K366" s="71" t="s">
        <v>5</v>
      </c>
      <c r="L366" s="75" t="s">
        <v>787</v>
      </c>
      <c r="M366" s="77">
        <v>316.79878048780483</v>
      </c>
      <c r="N366" s="77">
        <f t="shared" si="15"/>
        <v>392.83048780487798</v>
      </c>
      <c r="O366" s="77">
        <f t="shared" si="16"/>
        <v>316.79878048780483</v>
      </c>
      <c r="P366" s="77">
        <f t="shared" si="17"/>
        <v>392.83048780487798</v>
      </c>
    </row>
    <row r="367" spans="1:16">
      <c r="A367" s="45">
        <v>1022416</v>
      </c>
      <c r="B367" s="46">
        <v>225</v>
      </c>
      <c r="C367" s="47">
        <v>55</v>
      </c>
      <c r="D367" s="48">
        <v>19</v>
      </c>
      <c r="E367" s="74" t="s">
        <v>19</v>
      </c>
      <c r="F367" s="49" t="s">
        <v>175</v>
      </c>
      <c r="G367" s="50"/>
      <c r="H367" s="51" t="s">
        <v>9</v>
      </c>
      <c r="I367" s="52" t="s">
        <v>15</v>
      </c>
      <c r="J367" s="52">
        <v>71</v>
      </c>
      <c r="K367" s="72">
        <v>2</v>
      </c>
      <c r="L367" s="76" t="s">
        <v>788</v>
      </c>
      <c r="M367" s="78">
        <v>254.63</v>
      </c>
      <c r="N367" s="78">
        <f t="shared" si="15"/>
        <v>315.74119999999999</v>
      </c>
      <c r="O367" s="78">
        <f t="shared" si="16"/>
        <v>254.63</v>
      </c>
      <c r="P367" s="78">
        <f t="shared" si="17"/>
        <v>315.74119999999999</v>
      </c>
    </row>
    <row r="368" spans="1:16">
      <c r="A368" s="36">
        <v>1012400</v>
      </c>
      <c r="B368" s="37">
        <v>235</v>
      </c>
      <c r="C368" s="38">
        <v>55</v>
      </c>
      <c r="D368" s="39">
        <v>19</v>
      </c>
      <c r="E368" s="40" t="s">
        <v>22</v>
      </c>
      <c r="F368" s="41" t="s">
        <v>260</v>
      </c>
      <c r="G368" s="42"/>
      <c r="H368" s="43" t="s">
        <v>3</v>
      </c>
      <c r="I368" s="44" t="s">
        <v>6</v>
      </c>
      <c r="J368" s="44" t="s">
        <v>12</v>
      </c>
      <c r="K368" s="71" t="s">
        <v>5</v>
      </c>
      <c r="L368" s="75" t="s">
        <v>789</v>
      </c>
      <c r="M368" s="77">
        <v>273.65325077399382</v>
      </c>
      <c r="N368" s="77">
        <f t="shared" si="15"/>
        <v>339.33003095975232</v>
      </c>
      <c r="O368" s="77">
        <f t="shared" si="16"/>
        <v>273.65325077399382</v>
      </c>
      <c r="P368" s="77">
        <f t="shared" si="17"/>
        <v>339.33003095975232</v>
      </c>
    </row>
    <row r="369" spans="1:16">
      <c r="A369" s="45">
        <v>1015056</v>
      </c>
      <c r="B369" s="46">
        <v>235</v>
      </c>
      <c r="C369" s="47">
        <v>55</v>
      </c>
      <c r="D369" s="48">
        <v>19</v>
      </c>
      <c r="E369" s="74" t="s">
        <v>22</v>
      </c>
      <c r="F369" s="49" t="s">
        <v>261</v>
      </c>
      <c r="G369" s="50"/>
      <c r="H369" s="51" t="s">
        <v>9</v>
      </c>
      <c r="I369" s="52" t="s">
        <v>6</v>
      </c>
      <c r="J369" s="52" t="s">
        <v>12</v>
      </c>
      <c r="K369" s="72" t="s">
        <v>5</v>
      </c>
      <c r="L369" s="76" t="s">
        <v>790</v>
      </c>
      <c r="M369" s="78">
        <v>281.76470588235293</v>
      </c>
      <c r="N369" s="78">
        <f t="shared" si="15"/>
        <v>349.38823529411764</v>
      </c>
      <c r="O369" s="78">
        <f t="shared" si="16"/>
        <v>281.76470588235293</v>
      </c>
      <c r="P369" s="78">
        <f t="shared" si="17"/>
        <v>349.38823529411764</v>
      </c>
    </row>
    <row r="370" spans="1:16">
      <c r="A370" s="36">
        <v>1015384</v>
      </c>
      <c r="B370" s="37">
        <v>235</v>
      </c>
      <c r="C370" s="38">
        <v>55</v>
      </c>
      <c r="D370" s="39">
        <v>19</v>
      </c>
      <c r="E370" s="40" t="s">
        <v>32</v>
      </c>
      <c r="F370" s="41" t="s">
        <v>262</v>
      </c>
      <c r="G370" s="42"/>
      <c r="H370" s="43" t="s">
        <v>3</v>
      </c>
      <c r="I370" s="44" t="s">
        <v>15</v>
      </c>
      <c r="J370" s="44" t="s">
        <v>4</v>
      </c>
      <c r="K370" s="71" t="s">
        <v>5</v>
      </c>
      <c r="L370" s="75" t="s">
        <v>792</v>
      </c>
      <c r="M370" s="77">
        <v>287.18266253869967</v>
      </c>
      <c r="N370" s="77">
        <f t="shared" si="15"/>
        <v>356.10650154798759</v>
      </c>
      <c r="O370" s="77">
        <f t="shared" si="16"/>
        <v>287.18266253869967</v>
      </c>
      <c r="P370" s="77">
        <f t="shared" si="17"/>
        <v>356.10650154798759</v>
      </c>
    </row>
    <row r="371" spans="1:16">
      <c r="A371" s="45">
        <v>1015001</v>
      </c>
      <c r="B371" s="46">
        <v>235</v>
      </c>
      <c r="C371" s="47">
        <v>55</v>
      </c>
      <c r="D371" s="48">
        <v>19</v>
      </c>
      <c r="E371" s="74" t="s">
        <v>32</v>
      </c>
      <c r="F371" s="49" t="s">
        <v>263</v>
      </c>
      <c r="G371" s="50"/>
      <c r="H371" s="51" t="s">
        <v>3</v>
      </c>
      <c r="I371" s="52" t="s">
        <v>15</v>
      </c>
      <c r="J371" s="52" t="s">
        <v>7</v>
      </c>
      <c r="K371" s="72" t="s">
        <v>5</v>
      </c>
      <c r="L371" s="76" t="s">
        <v>793</v>
      </c>
      <c r="M371" s="78">
        <v>287.18266253869967</v>
      </c>
      <c r="N371" s="78">
        <f t="shared" si="15"/>
        <v>356.10650154798759</v>
      </c>
      <c r="O371" s="78">
        <f t="shared" si="16"/>
        <v>287.18266253869967</v>
      </c>
      <c r="P371" s="78">
        <f t="shared" si="17"/>
        <v>356.10650154798759</v>
      </c>
    </row>
    <row r="372" spans="1:16">
      <c r="A372" s="36">
        <v>1015736</v>
      </c>
      <c r="B372" s="37">
        <v>235</v>
      </c>
      <c r="C372" s="38">
        <v>55</v>
      </c>
      <c r="D372" s="39">
        <v>19</v>
      </c>
      <c r="E372" s="40" t="s">
        <v>18</v>
      </c>
      <c r="F372" s="41" t="s">
        <v>264</v>
      </c>
      <c r="G372" s="42"/>
      <c r="H372" s="43" t="s">
        <v>9</v>
      </c>
      <c r="I372" s="44" t="s">
        <v>6</v>
      </c>
      <c r="J372" s="44" t="s">
        <v>7</v>
      </c>
      <c r="K372" s="71" t="s">
        <v>5</v>
      </c>
      <c r="L372" s="75" t="s">
        <v>791</v>
      </c>
      <c r="M372" s="77">
        <v>287.24458204334366</v>
      </c>
      <c r="N372" s="77">
        <f t="shared" si="15"/>
        <v>356.18328173374613</v>
      </c>
      <c r="O372" s="77">
        <f t="shared" si="16"/>
        <v>287.24458204334366</v>
      </c>
      <c r="P372" s="77">
        <f t="shared" si="17"/>
        <v>356.18328173374613</v>
      </c>
    </row>
    <row r="373" spans="1:16">
      <c r="A373" s="45">
        <v>1018913</v>
      </c>
      <c r="B373" s="46">
        <v>255</v>
      </c>
      <c r="C373" s="47">
        <v>55</v>
      </c>
      <c r="D373" s="48">
        <v>19</v>
      </c>
      <c r="E373" s="74" t="s">
        <v>40</v>
      </c>
      <c r="F373" s="49" t="s">
        <v>148</v>
      </c>
      <c r="G373" s="50"/>
      <c r="H373" s="51" t="s">
        <v>3</v>
      </c>
      <c r="I373" s="52" t="s">
        <v>3</v>
      </c>
      <c r="J373" s="52" t="s">
        <v>33</v>
      </c>
      <c r="K373" s="72" t="s">
        <v>5</v>
      </c>
      <c r="L373" s="76" t="s">
        <v>796</v>
      </c>
      <c r="M373" s="78">
        <v>273.06501547987614</v>
      </c>
      <c r="N373" s="78">
        <f t="shared" si="15"/>
        <v>338.60061919504642</v>
      </c>
      <c r="O373" s="78">
        <f t="shared" si="16"/>
        <v>273.06501547987614</v>
      </c>
      <c r="P373" s="78">
        <f t="shared" si="17"/>
        <v>338.60061919504642</v>
      </c>
    </row>
    <row r="374" spans="1:16">
      <c r="A374" s="36">
        <v>1015345</v>
      </c>
      <c r="B374" s="37">
        <v>255</v>
      </c>
      <c r="C374" s="38">
        <v>55</v>
      </c>
      <c r="D374" s="39">
        <v>19</v>
      </c>
      <c r="E374" s="40" t="s">
        <v>32</v>
      </c>
      <c r="F374" s="41" t="s">
        <v>265</v>
      </c>
      <c r="G374" s="42"/>
      <c r="H374" s="43" t="s">
        <v>9</v>
      </c>
      <c r="I374" s="44" t="s">
        <v>15</v>
      </c>
      <c r="J374" s="44" t="s">
        <v>12</v>
      </c>
      <c r="K374" s="71" t="s">
        <v>5</v>
      </c>
      <c r="L374" s="75" t="s">
        <v>794</v>
      </c>
      <c r="M374" s="77">
        <v>281.14551083591329</v>
      </c>
      <c r="N374" s="77">
        <f t="shared" si="15"/>
        <v>348.62043343653249</v>
      </c>
      <c r="O374" s="77">
        <f t="shared" si="16"/>
        <v>281.14551083591329</v>
      </c>
      <c r="P374" s="77">
        <f t="shared" si="17"/>
        <v>348.62043343653249</v>
      </c>
    </row>
    <row r="375" spans="1:16">
      <c r="A375" s="45">
        <v>1014051</v>
      </c>
      <c r="B375" s="46">
        <v>255</v>
      </c>
      <c r="C375" s="47">
        <v>55</v>
      </c>
      <c r="D375" s="48">
        <v>19</v>
      </c>
      <c r="E375" s="74" t="s">
        <v>18</v>
      </c>
      <c r="F375" s="49" t="s">
        <v>265</v>
      </c>
      <c r="G375" s="50"/>
      <c r="H375" s="51" t="s">
        <v>6</v>
      </c>
      <c r="I375" s="52" t="s">
        <v>6</v>
      </c>
      <c r="J375" s="52" t="s">
        <v>7</v>
      </c>
      <c r="K375" s="72" t="s">
        <v>14</v>
      </c>
      <c r="L375" s="76" t="s">
        <v>795</v>
      </c>
      <c r="M375" s="78">
        <v>281.14551083591329</v>
      </c>
      <c r="N375" s="78">
        <f t="shared" si="15"/>
        <v>348.62043343653249</v>
      </c>
      <c r="O375" s="78">
        <f t="shared" si="16"/>
        <v>281.14551083591329</v>
      </c>
      <c r="P375" s="78">
        <f t="shared" si="17"/>
        <v>348.62043343653249</v>
      </c>
    </row>
    <row r="376" spans="1:16">
      <c r="A376" s="36">
        <v>1015387</v>
      </c>
      <c r="B376" s="37">
        <v>275</v>
      </c>
      <c r="C376" s="38">
        <v>55</v>
      </c>
      <c r="D376" s="39">
        <v>19</v>
      </c>
      <c r="E376" s="40" t="s">
        <v>32</v>
      </c>
      <c r="F376" s="41" t="s">
        <v>266</v>
      </c>
      <c r="G376" s="42"/>
      <c r="H376" s="43" t="s">
        <v>9</v>
      </c>
      <c r="I376" s="44" t="s">
        <v>15</v>
      </c>
      <c r="J376" s="44" t="s">
        <v>20</v>
      </c>
      <c r="K376" s="71" t="s">
        <v>5</v>
      </c>
      <c r="L376" s="75" t="s">
        <v>797</v>
      </c>
      <c r="M376" s="77">
        <v>351.21951219512192</v>
      </c>
      <c r="N376" s="77">
        <f t="shared" si="15"/>
        <v>435.51219512195121</v>
      </c>
      <c r="O376" s="77">
        <f t="shared" si="16"/>
        <v>351.21951219512192</v>
      </c>
      <c r="P376" s="77">
        <f t="shared" si="17"/>
        <v>435.51219512195121</v>
      </c>
    </row>
    <row r="377" spans="1:16">
      <c r="A377" s="45">
        <v>1024590</v>
      </c>
      <c r="B377" s="46">
        <v>195</v>
      </c>
      <c r="C377" s="47">
        <v>55</v>
      </c>
      <c r="D377" s="48">
        <v>20</v>
      </c>
      <c r="E377" s="74" t="s">
        <v>19</v>
      </c>
      <c r="F377" s="49" t="s">
        <v>165</v>
      </c>
      <c r="G377" s="50"/>
      <c r="H377" s="51"/>
      <c r="I377" s="52"/>
      <c r="J377" s="52"/>
      <c r="K377" s="72"/>
      <c r="L377" s="76" t="s">
        <v>798</v>
      </c>
      <c r="M377" s="78">
        <v>223.11111111111111</v>
      </c>
      <c r="N377" s="78">
        <f t="shared" si="15"/>
        <v>276.65777777777777</v>
      </c>
      <c r="O377" s="78">
        <f t="shared" si="16"/>
        <v>223.11111111111111</v>
      </c>
      <c r="P377" s="78">
        <f t="shared" si="17"/>
        <v>276.65777777777777</v>
      </c>
    </row>
    <row r="378" spans="1:16">
      <c r="A378" s="36">
        <v>1004295</v>
      </c>
      <c r="B378" s="37">
        <v>275</v>
      </c>
      <c r="C378" s="38">
        <v>55</v>
      </c>
      <c r="D378" s="39">
        <v>20</v>
      </c>
      <c r="E378" s="40" t="s">
        <v>34</v>
      </c>
      <c r="F378" s="41" t="s">
        <v>267</v>
      </c>
      <c r="G378" s="42"/>
      <c r="H378" s="43" t="s">
        <v>9</v>
      </c>
      <c r="I378" s="44" t="s">
        <v>9</v>
      </c>
      <c r="J378" s="44" t="s">
        <v>20</v>
      </c>
      <c r="K378" s="71" t="s">
        <v>5</v>
      </c>
      <c r="L378" s="75" t="s">
        <v>799</v>
      </c>
      <c r="M378" s="77">
        <v>435.85365853658539</v>
      </c>
      <c r="N378" s="77">
        <f t="shared" si="15"/>
        <v>540.45853658536589</v>
      </c>
      <c r="O378" s="77">
        <f t="shared" si="16"/>
        <v>435.85365853658539</v>
      </c>
      <c r="P378" s="77">
        <f t="shared" si="17"/>
        <v>540.45853658536589</v>
      </c>
    </row>
    <row r="379" spans="1:16">
      <c r="A379" s="79" t="s">
        <v>268</v>
      </c>
      <c r="B379" s="79"/>
      <c r="C379" s="79"/>
      <c r="D379" s="79"/>
      <c r="E379" s="79"/>
      <c r="F379" s="79"/>
      <c r="G379" s="79"/>
      <c r="H379" s="35"/>
      <c r="I379" s="35"/>
      <c r="J379" s="35"/>
      <c r="K379" s="35"/>
      <c r="L379" s="68"/>
      <c r="M379" s="60"/>
      <c r="N379" s="60"/>
      <c r="O379" s="60"/>
      <c r="P379" s="60"/>
    </row>
    <row r="380" spans="1:16">
      <c r="A380" s="36">
        <v>1010608</v>
      </c>
      <c r="B380" s="37">
        <v>175</v>
      </c>
      <c r="C380" s="38">
        <v>50</v>
      </c>
      <c r="D380" s="39">
        <v>15</v>
      </c>
      <c r="E380" s="40" t="s">
        <v>8</v>
      </c>
      <c r="F380" s="41" t="s">
        <v>186</v>
      </c>
      <c r="G380" s="42"/>
      <c r="H380" s="43" t="s">
        <v>3</v>
      </c>
      <c r="I380" s="44" t="s">
        <v>9</v>
      </c>
      <c r="J380" s="44" t="s">
        <v>4</v>
      </c>
      <c r="K380" s="71" t="s">
        <v>5</v>
      </c>
      <c r="L380" s="75" t="s">
        <v>800</v>
      </c>
      <c r="M380" s="77">
        <v>148.09677419354838</v>
      </c>
      <c r="N380" s="77">
        <f t="shared" si="15"/>
        <v>183.64</v>
      </c>
      <c r="O380" s="77">
        <f t="shared" si="16"/>
        <v>148.09677419354838</v>
      </c>
      <c r="P380" s="77">
        <f t="shared" si="17"/>
        <v>183.64</v>
      </c>
    </row>
    <row r="381" spans="1:16">
      <c r="A381" s="45">
        <v>1021197</v>
      </c>
      <c r="B381" s="46">
        <v>195</v>
      </c>
      <c r="C381" s="47">
        <v>50</v>
      </c>
      <c r="D381" s="48">
        <v>15</v>
      </c>
      <c r="E381" s="74" t="s">
        <v>19</v>
      </c>
      <c r="F381" s="49" t="s">
        <v>123</v>
      </c>
      <c r="G381" s="50"/>
      <c r="H381" s="51" t="s">
        <v>3</v>
      </c>
      <c r="I381" s="52" t="s">
        <v>15</v>
      </c>
      <c r="J381" s="52">
        <v>71</v>
      </c>
      <c r="K381" s="72">
        <v>2</v>
      </c>
      <c r="L381" s="76" t="s">
        <v>801</v>
      </c>
      <c r="M381" s="78">
        <v>109.73684210526316</v>
      </c>
      <c r="N381" s="78">
        <f t="shared" si="15"/>
        <v>136.07368421052632</v>
      </c>
      <c r="O381" s="78">
        <f t="shared" si="16"/>
        <v>109.73684210526316</v>
      </c>
      <c r="P381" s="78">
        <f t="shared" si="17"/>
        <v>136.07368421052632</v>
      </c>
    </row>
    <row r="382" spans="1:16">
      <c r="A382" s="36">
        <v>1007885</v>
      </c>
      <c r="B382" s="37">
        <v>195</v>
      </c>
      <c r="C382" s="38">
        <v>50</v>
      </c>
      <c r="D382" s="39">
        <v>15</v>
      </c>
      <c r="E382" s="40" t="s">
        <v>21</v>
      </c>
      <c r="F382" s="41" t="s">
        <v>123</v>
      </c>
      <c r="G382" s="42"/>
      <c r="H382" s="43" t="s">
        <v>3</v>
      </c>
      <c r="I382" s="44" t="s">
        <v>9</v>
      </c>
      <c r="J382" s="44" t="s">
        <v>7</v>
      </c>
      <c r="K382" s="71" t="s">
        <v>5</v>
      </c>
      <c r="L382" s="75" t="s">
        <v>802</v>
      </c>
      <c r="M382" s="77">
        <v>113.98026315789474</v>
      </c>
      <c r="N382" s="77">
        <f t="shared" si="15"/>
        <v>141.33552631578948</v>
      </c>
      <c r="O382" s="77">
        <f t="shared" si="16"/>
        <v>113.98026315789474</v>
      </c>
      <c r="P382" s="77">
        <f t="shared" si="17"/>
        <v>141.33552631578948</v>
      </c>
    </row>
    <row r="383" spans="1:16">
      <c r="A383" s="45">
        <v>1021198</v>
      </c>
      <c r="B383" s="46">
        <v>195</v>
      </c>
      <c r="C383" s="47">
        <v>50</v>
      </c>
      <c r="D383" s="48">
        <v>15</v>
      </c>
      <c r="E383" s="74" t="s">
        <v>19</v>
      </c>
      <c r="F383" s="49" t="s">
        <v>269</v>
      </c>
      <c r="G383" s="50"/>
      <c r="H383" s="51" t="s">
        <v>3</v>
      </c>
      <c r="I383" s="52" t="s">
        <v>15</v>
      </c>
      <c r="J383" s="52">
        <v>71</v>
      </c>
      <c r="K383" s="72">
        <v>2</v>
      </c>
      <c r="L383" s="76" t="s">
        <v>804</v>
      </c>
      <c r="M383" s="78">
        <v>114.30921052631579</v>
      </c>
      <c r="N383" s="78">
        <f t="shared" si="15"/>
        <v>141.74342105263159</v>
      </c>
      <c r="O383" s="78">
        <f t="shared" si="16"/>
        <v>114.30921052631579</v>
      </c>
      <c r="P383" s="78">
        <f t="shared" si="17"/>
        <v>141.74342105263159</v>
      </c>
    </row>
    <row r="384" spans="1:16">
      <c r="A384" s="36">
        <v>1007884</v>
      </c>
      <c r="B384" s="37">
        <v>195</v>
      </c>
      <c r="C384" s="38">
        <v>50</v>
      </c>
      <c r="D384" s="39">
        <v>15</v>
      </c>
      <c r="E384" s="40" t="s">
        <v>21</v>
      </c>
      <c r="F384" s="41" t="s">
        <v>269</v>
      </c>
      <c r="G384" s="42"/>
      <c r="H384" s="43" t="s">
        <v>3</v>
      </c>
      <c r="I384" s="44" t="s">
        <v>9</v>
      </c>
      <c r="J384" s="44" t="s">
        <v>7</v>
      </c>
      <c r="K384" s="71" t="s">
        <v>5</v>
      </c>
      <c r="L384" s="75" t="s">
        <v>803</v>
      </c>
      <c r="M384" s="77">
        <v>118.75000000000001</v>
      </c>
      <c r="N384" s="77">
        <f t="shared" si="15"/>
        <v>147.25000000000003</v>
      </c>
      <c r="O384" s="77">
        <f t="shared" si="16"/>
        <v>118.75000000000001</v>
      </c>
      <c r="P384" s="77">
        <f t="shared" si="17"/>
        <v>147.25000000000003</v>
      </c>
    </row>
    <row r="385" spans="1:16">
      <c r="A385" s="45">
        <v>1005075</v>
      </c>
      <c r="B385" s="46">
        <v>195</v>
      </c>
      <c r="C385" s="47">
        <v>50</v>
      </c>
      <c r="D385" s="48">
        <v>15</v>
      </c>
      <c r="E385" s="74" t="s">
        <v>270</v>
      </c>
      <c r="F385" s="49" t="s">
        <v>271</v>
      </c>
      <c r="G385" s="50" t="s">
        <v>272</v>
      </c>
      <c r="H385" s="51" t="s">
        <v>273</v>
      </c>
      <c r="I385" s="52" t="s">
        <v>2</v>
      </c>
      <c r="J385" s="52">
        <v>71</v>
      </c>
      <c r="K385" s="72">
        <v>2</v>
      </c>
      <c r="L385" s="76" t="s">
        <v>1135</v>
      </c>
      <c r="M385" s="78">
        <v>76.2</v>
      </c>
      <c r="N385" s="78">
        <f t="shared" si="15"/>
        <v>94.488</v>
      </c>
      <c r="O385" s="78">
        <f t="shared" si="16"/>
        <v>76.2</v>
      </c>
      <c r="P385" s="78">
        <f t="shared" si="17"/>
        <v>94.488</v>
      </c>
    </row>
    <row r="386" spans="1:16">
      <c r="A386" s="36">
        <v>1010351</v>
      </c>
      <c r="B386" s="37">
        <v>205</v>
      </c>
      <c r="C386" s="38">
        <v>50</v>
      </c>
      <c r="D386" s="39">
        <v>15</v>
      </c>
      <c r="E386" s="40" t="s">
        <v>22</v>
      </c>
      <c r="F386" s="41" t="s">
        <v>274</v>
      </c>
      <c r="G386" s="42"/>
      <c r="H386" s="43" t="s">
        <v>9</v>
      </c>
      <c r="I386" s="44" t="s">
        <v>6</v>
      </c>
      <c r="J386" s="44">
        <v>70</v>
      </c>
      <c r="K386" s="71">
        <v>2</v>
      </c>
      <c r="L386" s="75" t="s">
        <v>1130</v>
      </c>
      <c r="M386" s="77">
        <v>107.62</v>
      </c>
      <c r="N386" s="77">
        <f t="shared" si="15"/>
        <v>133.44880000000001</v>
      </c>
      <c r="O386" s="77">
        <f t="shared" si="16"/>
        <v>107.62</v>
      </c>
      <c r="P386" s="77">
        <f t="shared" si="17"/>
        <v>133.44880000000001</v>
      </c>
    </row>
    <row r="387" spans="1:16">
      <c r="A387" s="45">
        <v>1021200</v>
      </c>
      <c r="B387" s="46">
        <v>205</v>
      </c>
      <c r="C387" s="47">
        <v>50</v>
      </c>
      <c r="D387" s="48">
        <v>15</v>
      </c>
      <c r="E387" s="74" t="s">
        <v>19</v>
      </c>
      <c r="F387" s="49" t="s">
        <v>274</v>
      </c>
      <c r="G387" s="50"/>
      <c r="H387" s="51" t="s">
        <v>3</v>
      </c>
      <c r="I387" s="52" t="s">
        <v>15</v>
      </c>
      <c r="J387" s="52">
        <v>71</v>
      </c>
      <c r="K387" s="72">
        <v>2</v>
      </c>
      <c r="L387" s="76" t="s">
        <v>805</v>
      </c>
      <c r="M387" s="78">
        <v>170.70967741935485</v>
      </c>
      <c r="N387" s="78">
        <f t="shared" si="15"/>
        <v>211.68</v>
      </c>
      <c r="O387" s="78">
        <f t="shared" si="16"/>
        <v>170.70967741935485</v>
      </c>
      <c r="P387" s="78">
        <f t="shared" si="17"/>
        <v>211.68</v>
      </c>
    </row>
    <row r="388" spans="1:16">
      <c r="A388" s="36">
        <v>1019392</v>
      </c>
      <c r="B388" s="37">
        <v>205</v>
      </c>
      <c r="C388" s="38">
        <v>50</v>
      </c>
      <c r="D388" s="39">
        <v>15</v>
      </c>
      <c r="E388" s="40" t="s">
        <v>24</v>
      </c>
      <c r="F388" s="41" t="s">
        <v>275</v>
      </c>
      <c r="G388" s="42"/>
      <c r="H388" s="43" t="s">
        <v>3</v>
      </c>
      <c r="I388" s="44" t="s">
        <v>6</v>
      </c>
      <c r="J388" s="44" t="s">
        <v>12</v>
      </c>
      <c r="K388" s="71" t="s">
        <v>5</v>
      </c>
      <c r="L388" s="75" t="s">
        <v>806</v>
      </c>
      <c r="M388" s="77">
        <v>175.90322580645162</v>
      </c>
      <c r="N388" s="77">
        <f t="shared" si="15"/>
        <v>218.12</v>
      </c>
      <c r="O388" s="77">
        <f t="shared" si="16"/>
        <v>175.90322580645162</v>
      </c>
      <c r="P388" s="77">
        <f t="shared" si="17"/>
        <v>218.12</v>
      </c>
    </row>
    <row r="389" spans="1:16">
      <c r="A389" s="45">
        <v>1021012</v>
      </c>
      <c r="B389" s="46">
        <v>195</v>
      </c>
      <c r="C389" s="47">
        <v>50</v>
      </c>
      <c r="D389" s="48">
        <v>16</v>
      </c>
      <c r="E389" s="74" t="s">
        <v>19</v>
      </c>
      <c r="F389" s="49" t="s">
        <v>276</v>
      </c>
      <c r="G389" s="50"/>
      <c r="H389" s="51" t="s">
        <v>9</v>
      </c>
      <c r="I389" s="52" t="s">
        <v>6</v>
      </c>
      <c r="J389" s="52" t="s">
        <v>20</v>
      </c>
      <c r="K389" s="72" t="s">
        <v>5</v>
      </c>
      <c r="L389" s="76" t="s">
        <v>807</v>
      </c>
      <c r="M389" s="78">
        <v>182.80645161290323</v>
      </c>
      <c r="N389" s="78">
        <f t="shared" si="15"/>
        <v>226.68</v>
      </c>
      <c r="O389" s="78">
        <f t="shared" si="16"/>
        <v>182.80645161290323</v>
      </c>
      <c r="P389" s="78">
        <f t="shared" si="17"/>
        <v>226.68</v>
      </c>
    </row>
    <row r="390" spans="1:16">
      <c r="A390" s="36">
        <v>1021019</v>
      </c>
      <c r="B390" s="37">
        <v>205</v>
      </c>
      <c r="C390" s="38">
        <v>50</v>
      </c>
      <c r="D390" s="39">
        <v>16</v>
      </c>
      <c r="E390" s="40" t="s">
        <v>19</v>
      </c>
      <c r="F390" s="41" t="s">
        <v>225</v>
      </c>
      <c r="G390" s="42"/>
      <c r="H390" s="43" t="s">
        <v>9</v>
      </c>
      <c r="I390" s="44" t="s">
        <v>15</v>
      </c>
      <c r="J390" s="44" t="s">
        <v>12</v>
      </c>
      <c r="K390" s="71" t="s">
        <v>5</v>
      </c>
      <c r="L390" s="75" t="s">
        <v>808</v>
      </c>
      <c r="M390" s="77">
        <v>172.38709677419354</v>
      </c>
      <c r="N390" s="77">
        <f t="shared" si="15"/>
        <v>213.76</v>
      </c>
      <c r="O390" s="77">
        <f t="shared" si="16"/>
        <v>172.38709677419354</v>
      </c>
      <c r="P390" s="77">
        <f t="shared" si="17"/>
        <v>213.76</v>
      </c>
    </row>
    <row r="391" spans="1:16">
      <c r="A391" s="45">
        <v>1017893</v>
      </c>
      <c r="B391" s="46">
        <v>205</v>
      </c>
      <c r="C391" s="47">
        <v>50</v>
      </c>
      <c r="D391" s="48">
        <v>16</v>
      </c>
      <c r="E391" s="74" t="s">
        <v>22</v>
      </c>
      <c r="F391" s="49" t="s">
        <v>277</v>
      </c>
      <c r="G391" s="50" t="s">
        <v>226</v>
      </c>
      <c r="H391" s="51" t="s">
        <v>6</v>
      </c>
      <c r="I391" s="52" t="s">
        <v>6</v>
      </c>
      <c r="J391" s="52">
        <v>69</v>
      </c>
      <c r="K391" s="72">
        <v>1</v>
      </c>
      <c r="L391" s="76" t="s">
        <v>1131</v>
      </c>
      <c r="M391" s="78">
        <v>79.2</v>
      </c>
      <c r="N391" s="78">
        <f t="shared" si="15"/>
        <v>98.207999999999998</v>
      </c>
      <c r="O391" s="78">
        <f t="shared" si="16"/>
        <v>79.2</v>
      </c>
      <c r="P391" s="78">
        <f t="shared" si="17"/>
        <v>98.207999999999998</v>
      </c>
    </row>
    <row r="392" spans="1:16">
      <c r="A392" s="36">
        <v>1021020</v>
      </c>
      <c r="B392" s="37">
        <v>205</v>
      </c>
      <c r="C392" s="38">
        <v>50</v>
      </c>
      <c r="D392" s="39">
        <v>16</v>
      </c>
      <c r="E392" s="40" t="s">
        <v>19</v>
      </c>
      <c r="F392" s="41" t="s">
        <v>277</v>
      </c>
      <c r="G392" s="42"/>
      <c r="H392" s="43" t="s">
        <v>9</v>
      </c>
      <c r="I392" s="44" t="s">
        <v>15</v>
      </c>
      <c r="J392" s="44">
        <v>72</v>
      </c>
      <c r="K392" s="71">
        <v>2</v>
      </c>
      <c r="L392" s="75" t="s">
        <v>809</v>
      </c>
      <c r="M392" s="77">
        <v>183.03225806451613</v>
      </c>
      <c r="N392" s="77">
        <f t="shared" si="15"/>
        <v>226.96</v>
      </c>
      <c r="O392" s="77">
        <f t="shared" si="16"/>
        <v>183.03225806451613</v>
      </c>
      <c r="P392" s="77">
        <f t="shared" si="17"/>
        <v>226.96</v>
      </c>
    </row>
    <row r="393" spans="1:16">
      <c r="A393" s="45">
        <v>1012207</v>
      </c>
      <c r="B393" s="46">
        <v>225</v>
      </c>
      <c r="C393" s="47">
        <v>50</v>
      </c>
      <c r="D393" s="48">
        <v>16</v>
      </c>
      <c r="E393" s="74" t="s">
        <v>22</v>
      </c>
      <c r="F393" s="49" t="s">
        <v>195</v>
      </c>
      <c r="G393" s="50" t="s">
        <v>234</v>
      </c>
      <c r="H393" s="51" t="s">
        <v>6</v>
      </c>
      <c r="I393" s="52" t="s">
        <v>6</v>
      </c>
      <c r="J393" s="52">
        <v>70</v>
      </c>
      <c r="K393" s="72">
        <v>2</v>
      </c>
      <c r="L393" s="76" t="s">
        <v>1132</v>
      </c>
      <c r="M393" s="78">
        <v>89.2</v>
      </c>
      <c r="N393" s="78">
        <f t="shared" si="15"/>
        <v>110.608</v>
      </c>
      <c r="O393" s="78">
        <f t="shared" si="16"/>
        <v>89.2</v>
      </c>
      <c r="P393" s="78">
        <f t="shared" si="17"/>
        <v>110.608</v>
      </c>
    </row>
    <row r="394" spans="1:16">
      <c r="A394" s="36">
        <v>1020171</v>
      </c>
      <c r="B394" s="37">
        <v>225</v>
      </c>
      <c r="C394" s="38">
        <v>50</v>
      </c>
      <c r="D394" s="39">
        <v>16</v>
      </c>
      <c r="E394" s="40" t="s">
        <v>19</v>
      </c>
      <c r="F394" s="41" t="s">
        <v>195</v>
      </c>
      <c r="G394" s="42"/>
      <c r="H394" s="43" t="s">
        <v>9</v>
      </c>
      <c r="I394" s="44" t="s">
        <v>15</v>
      </c>
      <c r="J394" s="44" t="s">
        <v>12</v>
      </c>
      <c r="K394" s="71" t="s">
        <v>5</v>
      </c>
      <c r="L394" s="75" t="s">
        <v>810</v>
      </c>
      <c r="M394" s="77">
        <v>200.89</v>
      </c>
      <c r="N394" s="77">
        <f t="shared" si="15"/>
        <v>249.10359999999997</v>
      </c>
      <c r="O394" s="77">
        <f t="shared" si="16"/>
        <v>200.89</v>
      </c>
      <c r="P394" s="77">
        <f t="shared" si="17"/>
        <v>249.10359999999997</v>
      </c>
    </row>
    <row r="395" spans="1:16">
      <c r="A395" s="45">
        <v>1020172</v>
      </c>
      <c r="B395" s="46">
        <v>225</v>
      </c>
      <c r="C395" s="47">
        <v>50</v>
      </c>
      <c r="D395" s="48">
        <v>16</v>
      </c>
      <c r="E395" s="74" t="s">
        <v>19</v>
      </c>
      <c r="F395" s="49" t="s">
        <v>196</v>
      </c>
      <c r="G395" s="50"/>
      <c r="H395" s="51" t="s">
        <v>9</v>
      </c>
      <c r="I395" s="52" t="s">
        <v>15</v>
      </c>
      <c r="J395" s="52" t="s">
        <v>12</v>
      </c>
      <c r="K395" s="72" t="s">
        <v>5</v>
      </c>
      <c r="L395" s="76" t="s">
        <v>811</v>
      </c>
      <c r="M395" s="78">
        <v>200.89</v>
      </c>
      <c r="N395" s="78">
        <f t="shared" si="15"/>
        <v>249.10359999999997</v>
      </c>
      <c r="O395" s="78">
        <f t="shared" si="16"/>
        <v>200.89</v>
      </c>
      <c r="P395" s="78">
        <f t="shared" si="17"/>
        <v>249.10359999999997</v>
      </c>
    </row>
    <row r="396" spans="1:16">
      <c r="A396" s="36">
        <v>1010360</v>
      </c>
      <c r="B396" s="37">
        <v>225</v>
      </c>
      <c r="C396" s="38">
        <v>50</v>
      </c>
      <c r="D396" s="39">
        <v>16</v>
      </c>
      <c r="E396" s="40" t="s">
        <v>22</v>
      </c>
      <c r="F396" s="41" t="s">
        <v>199</v>
      </c>
      <c r="G396" s="42" t="s">
        <v>272</v>
      </c>
      <c r="H396" s="43" t="s">
        <v>6</v>
      </c>
      <c r="I396" s="44" t="s">
        <v>6</v>
      </c>
      <c r="J396" s="44" t="s">
        <v>12</v>
      </c>
      <c r="K396" s="71" t="s">
        <v>5</v>
      </c>
      <c r="L396" s="75" t="s">
        <v>812</v>
      </c>
      <c r="M396" s="77">
        <v>202.88888888888889</v>
      </c>
      <c r="N396" s="77">
        <f t="shared" si="15"/>
        <v>251.58222222222221</v>
      </c>
      <c r="O396" s="77">
        <f t="shared" si="16"/>
        <v>202.88888888888889</v>
      </c>
      <c r="P396" s="77">
        <f t="shared" si="17"/>
        <v>251.58222222222221</v>
      </c>
    </row>
    <row r="397" spans="1:16">
      <c r="A397" s="45">
        <v>1020179</v>
      </c>
      <c r="B397" s="46">
        <v>205</v>
      </c>
      <c r="C397" s="47">
        <v>50</v>
      </c>
      <c r="D397" s="48">
        <v>17</v>
      </c>
      <c r="E397" s="74" t="s">
        <v>19</v>
      </c>
      <c r="F397" s="49" t="s">
        <v>193</v>
      </c>
      <c r="G397" s="50"/>
      <c r="H397" s="51" t="s">
        <v>9</v>
      </c>
      <c r="I397" s="52" t="s">
        <v>15</v>
      </c>
      <c r="J397" s="52">
        <v>71</v>
      </c>
      <c r="K397" s="72">
        <v>2</v>
      </c>
      <c r="L397" s="76" t="s">
        <v>813</v>
      </c>
      <c r="M397" s="78">
        <v>200.98412698412699</v>
      </c>
      <c r="N397" s="78">
        <f t="shared" si="15"/>
        <v>249.22031746031746</v>
      </c>
      <c r="O397" s="78">
        <f t="shared" si="16"/>
        <v>200.98412698412699</v>
      </c>
      <c r="P397" s="78">
        <f t="shared" si="17"/>
        <v>249.22031746031746</v>
      </c>
    </row>
    <row r="398" spans="1:16">
      <c r="A398" s="36">
        <v>1013017</v>
      </c>
      <c r="B398" s="37">
        <v>205</v>
      </c>
      <c r="C398" s="38">
        <v>50</v>
      </c>
      <c r="D398" s="39">
        <v>17</v>
      </c>
      <c r="E398" s="40" t="s">
        <v>27</v>
      </c>
      <c r="F398" s="41" t="s">
        <v>278</v>
      </c>
      <c r="G398" s="42" t="s">
        <v>25</v>
      </c>
      <c r="H398" s="43" t="s">
        <v>2</v>
      </c>
      <c r="I398" s="44" t="s">
        <v>6</v>
      </c>
      <c r="J398" s="44" t="s">
        <v>12</v>
      </c>
      <c r="K398" s="71" t="s">
        <v>5</v>
      </c>
      <c r="L398" s="75" t="s">
        <v>815</v>
      </c>
      <c r="M398" s="77">
        <v>251.30030959752321</v>
      </c>
      <c r="N398" s="77">
        <f t="shared" si="15"/>
        <v>311.61238390092876</v>
      </c>
      <c r="O398" s="77">
        <f t="shared" si="16"/>
        <v>251.30030959752321</v>
      </c>
      <c r="P398" s="77">
        <f t="shared" si="17"/>
        <v>311.61238390092876</v>
      </c>
    </row>
    <row r="399" spans="1:16">
      <c r="A399" s="45">
        <v>1020181</v>
      </c>
      <c r="B399" s="46">
        <v>205</v>
      </c>
      <c r="C399" s="47">
        <v>50</v>
      </c>
      <c r="D399" s="48">
        <v>17</v>
      </c>
      <c r="E399" s="74" t="s">
        <v>19</v>
      </c>
      <c r="F399" s="49" t="s">
        <v>279</v>
      </c>
      <c r="G399" s="50"/>
      <c r="H399" s="51" t="s">
        <v>9</v>
      </c>
      <c r="I399" s="52" t="s">
        <v>6</v>
      </c>
      <c r="J399" s="52" t="s">
        <v>20</v>
      </c>
      <c r="K399" s="72" t="s">
        <v>5</v>
      </c>
      <c r="L399" s="76" t="s">
        <v>814</v>
      </c>
      <c r="M399" s="78">
        <v>207.11111111111109</v>
      </c>
      <c r="N399" s="78">
        <f t="shared" ref="N399:N462" si="18">M399*1.24</f>
        <v>256.81777777777774</v>
      </c>
      <c r="O399" s="78">
        <f t="shared" ref="O399:O462" si="19">M399*(1-$P$11)</f>
        <v>207.11111111111109</v>
      </c>
      <c r="P399" s="78">
        <f t="shared" ref="P399:P462" si="20">N399*(1-$P$11)</f>
        <v>256.81777777777774</v>
      </c>
    </row>
    <row r="400" spans="1:16">
      <c r="A400" s="36">
        <v>1010370</v>
      </c>
      <c r="B400" s="37">
        <v>205</v>
      </c>
      <c r="C400" s="38">
        <v>50</v>
      </c>
      <c r="D400" s="39">
        <v>17</v>
      </c>
      <c r="E400" s="40" t="s">
        <v>22</v>
      </c>
      <c r="F400" s="41" t="s">
        <v>280</v>
      </c>
      <c r="G400" s="42"/>
      <c r="H400" s="43" t="s">
        <v>6</v>
      </c>
      <c r="I400" s="44" t="s">
        <v>6</v>
      </c>
      <c r="J400" s="44" t="s">
        <v>4</v>
      </c>
      <c r="K400" s="71" t="s">
        <v>14</v>
      </c>
      <c r="L400" s="75" t="s">
        <v>816</v>
      </c>
      <c r="M400" s="77">
        <v>213.39682539682539</v>
      </c>
      <c r="N400" s="77">
        <f t="shared" si="18"/>
        <v>264.6120634920635</v>
      </c>
      <c r="O400" s="77">
        <f t="shared" si="19"/>
        <v>213.39682539682539</v>
      </c>
      <c r="P400" s="77">
        <f t="shared" si="20"/>
        <v>264.6120634920635</v>
      </c>
    </row>
    <row r="401" spans="1:16">
      <c r="A401" s="45">
        <v>1020183</v>
      </c>
      <c r="B401" s="46">
        <v>205</v>
      </c>
      <c r="C401" s="47">
        <v>50</v>
      </c>
      <c r="D401" s="48">
        <v>17</v>
      </c>
      <c r="E401" s="74" t="s">
        <v>19</v>
      </c>
      <c r="F401" s="49" t="s">
        <v>280</v>
      </c>
      <c r="G401" s="50"/>
      <c r="H401" s="51" t="s">
        <v>9</v>
      </c>
      <c r="I401" s="52" t="s">
        <v>6</v>
      </c>
      <c r="J401" s="52" t="s">
        <v>20</v>
      </c>
      <c r="K401" s="72" t="s">
        <v>5</v>
      </c>
      <c r="L401" s="76" t="s">
        <v>817</v>
      </c>
      <c r="M401" s="78">
        <v>213.39682539682539</v>
      </c>
      <c r="N401" s="78">
        <f t="shared" si="18"/>
        <v>264.6120634920635</v>
      </c>
      <c r="O401" s="78">
        <f t="shared" si="19"/>
        <v>213.39682539682539</v>
      </c>
      <c r="P401" s="78">
        <f t="shared" si="20"/>
        <v>264.6120634920635</v>
      </c>
    </row>
    <row r="402" spans="1:16">
      <c r="A402" s="36">
        <v>1013801</v>
      </c>
      <c r="B402" s="37">
        <v>205</v>
      </c>
      <c r="C402" s="38">
        <v>50</v>
      </c>
      <c r="D402" s="39">
        <v>17</v>
      </c>
      <c r="E402" s="40" t="s">
        <v>27</v>
      </c>
      <c r="F402" s="41" t="s">
        <v>281</v>
      </c>
      <c r="G402" s="42"/>
      <c r="H402" s="43" t="s">
        <v>3</v>
      </c>
      <c r="I402" s="44" t="s">
        <v>15</v>
      </c>
      <c r="J402" s="44" t="s">
        <v>20</v>
      </c>
      <c r="K402" s="71" t="s">
        <v>5</v>
      </c>
      <c r="L402" s="75" t="s">
        <v>818</v>
      </c>
      <c r="M402" s="77">
        <v>221.80952380952382</v>
      </c>
      <c r="N402" s="77">
        <f t="shared" si="18"/>
        <v>275.04380952380956</v>
      </c>
      <c r="O402" s="77">
        <f t="shared" si="19"/>
        <v>221.80952380952382</v>
      </c>
      <c r="P402" s="77">
        <f t="shared" si="20"/>
        <v>275.04380952380956</v>
      </c>
    </row>
    <row r="403" spans="1:16">
      <c r="A403" s="45">
        <v>1009190</v>
      </c>
      <c r="B403" s="46">
        <v>215</v>
      </c>
      <c r="C403" s="47">
        <v>50</v>
      </c>
      <c r="D403" s="48">
        <v>17</v>
      </c>
      <c r="E403" s="74" t="s">
        <v>22</v>
      </c>
      <c r="F403" s="49" t="s">
        <v>163</v>
      </c>
      <c r="G403" s="50"/>
      <c r="H403" s="51" t="s">
        <v>3</v>
      </c>
      <c r="I403" s="52" t="s">
        <v>9</v>
      </c>
      <c r="J403" s="52" t="s">
        <v>12</v>
      </c>
      <c r="K403" s="72" t="s">
        <v>5</v>
      </c>
      <c r="L403" s="76" t="s">
        <v>819</v>
      </c>
      <c r="M403" s="78">
        <v>229.01587301587301</v>
      </c>
      <c r="N403" s="78">
        <f t="shared" si="18"/>
        <v>283.97968253968253</v>
      </c>
      <c r="O403" s="78">
        <f t="shared" si="19"/>
        <v>229.01587301587301</v>
      </c>
      <c r="P403" s="78">
        <f t="shared" si="20"/>
        <v>283.97968253968253</v>
      </c>
    </row>
    <row r="404" spans="1:16">
      <c r="A404" s="36">
        <v>1021708</v>
      </c>
      <c r="B404" s="37">
        <v>215</v>
      </c>
      <c r="C404" s="38">
        <v>50</v>
      </c>
      <c r="D404" s="39">
        <v>17</v>
      </c>
      <c r="E404" s="40" t="s">
        <v>19</v>
      </c>
      <c r="F404" s="41" t="s">
        <v>163</v>
      </c>
      <c r="G404" s="42"/>
      <c r="H404" s="43" t="s">
        <v>9</v>
      </c>
      <c r="I404" s="44" t="s">
        <v>15</v>
      </c>
      <c r="J404" s="44" t="s">
        <v>12</v>
      </c>
      <c r="K404" s="71" t="s">
        <v>5</v>
      </c>
      <c r="L404" s="75" t="s">
        <v>820</v>
      </c>
      <c r="M404" s="77">
        <v>229.01587301587301</v>
      </c>
      <c r="N404" s="77">
        <f t="shared" si="18"/>
        <v>283.97968253968253</v>
      </c>
      <c r="O404" s="77">
        <f t="shared" si="19"/>
        <v>229.01587301587301</v>
      </c>
      <c r="P404" s="77">
        <f t="shared" si="20"/>
        <v>283.97968253968253</v>
      </c>
    </row>
    <row r="405" spans="1:16">
      <c r="A405" s="45">
        <v>1020184</v>
      </c>
      <c r="B405" s="46">
        <v>215</v>
      </c>
      <c r="C405" s="47">
        <v>50</v>
      </c>
      <c r="D405" s="48">
        <v>17</v>
      </c>
      <c r="E405" s="74" t="s">
        <v>19</v>
      </c>
      <c r="F405" s="49" t="s">
        <v>228</v>
      </c>
      <c r="G405" s="50"/>
      <c r="H405" s="51" t="s">
        <v>9</v>
      </c>
      <c r="I405" s="52" t="s">
        <v>15</v>
      </c>
      <c r="J405" s="52" t="s">
        <v>12</v>
      </c>
      <c r="K405" s="72" t="s">
        <v>5</v>
      </c>
      <c r="L405" s="76" t="s">
        <v>822</v>
      </c>
      <c r="M405" s="78">
        <v>236</v>
      </c>
      <c r="N405" s="78">
        <f t="shared" si="18"/>
        <v>292.64</v>
      </c>
      <c r="O405" s="78">
        <f t="shared" si="19"/>
        <v>236</v>
      </c>
      <c r="P405" s="78">
        <f t="shared" si="20"/>
        <v>292.64</v>
      </c>
    </row>
    <row r="406" spans="1:16">
      <c r="A406" s="36">
        <v>1011734</v>
      </c>
      <c r="B406" s="37">
        <v>215</v>
      </c>
      <c r="C406" s="38">
        <v>50</v>
      </c>
      <c r="D406" s="39">
        <v>17</v>
      </c>
      <c r="E406" s="40" t="s">
        <v>22</v>
      </c>
      <c r="F406" s="41" t="s">
        <v>242</v>
      </c>
      <c r="G406" s="42"/>
      <c r="H406" s="43" t="s">
        <v>3</v>
      </c>
      <c r="I406" s="44" t="s">
        <v>6</v>
      </c>
      <c r="J406" s="44">
        <v>70</v>
      </c>
      <c r="K406" s="71">
        <v>2</v>
      </c>
      <c r="L406" s="75" t="s">
        <v>1133</v>
      </c>
      <c r="M406" s="77">
        <v>208.2</v>
      </c>
      <c r="N406" s="77">
        <f t="shared" si="18"/>
        <v>258.16800000000001</v>
      </c>
      <c r="O406" s="77">
        <f t="shared" si="19"/>
        <v>208.2</v>
      </c>
      <c r="P406" s="77">
        <f t="shared" si="20"/>
        <v>258.16800000000001</v>
      </c>
    </row>
    <row r="407" spans="1:16">
      <c r="A407" s="45">
        <v>1021029</v>
      </c>
      <c r="B407" s="46">
        <v>215</v>
      </c>
      <c r="C407" s="47">
        <v>50</v>
      </c>
      <c r="D407" s="48">
        <v>17</v>
      </c>
      <c r="E407" s="74" t="s">
        <v>19</v>
      </c>
      <c r="F407" s="49" t="s">
        <v>242</v>
      </c>
      <c r="G407" s="50"/>
      <c r="H407" s="51" t="s">
        <v>9</v>
      </c>
      <c r="I407" s="52" t="s">
        <v>15</v>
      </c>
      <c r="J407" s="52" t="s">
        <v>20</v>
      </c>
      <c r="K407" s="72" t="s">
        <v>5</v>
      </c>
      <c r="L407" s="76" t="s">
        <v>821</v>
      </c>
      <c r="M407" s="78">
        <v>236</v>
      </c>
      <c r="N407" s="78">
        <f t="shared" si="18"/>
        <v>292.64</v>
      </c>
      <c r="O407" s="78">
        <f t="shared" si="19"/>
        <v>236</v>
      </c>
      <c r="P407" s="78">
        <f t="shared" si="20"/>
        <v>292.64</v>
      </c>
    </row>
    <row r="408" spans="1:16">
      <c r="A408" s="36">
        <v>1020182</v>
      </c>
      <c r="B408" s="37">
        <v>215</v>
      </c>
      <c r="C408" s="38">
        <v>50</v>
      </c>
      <c r="D408" s="39">
        <v>17</v>
      </c>
      <c r="E408" s="40" t="s">
        <v>19</v>
      </c>
      <c r="F408" s="41" t="s">
        <v>282</v>
      </c>
      <c r="G408" s="42"/>
      <c r="H408" s="43" t="s">
        <v>9</v>
      </c>
      <c r="I408" s="44" t="s">
        <v>15</v>
      </c>
      <c r="J408" s="44" t="s">
        <v>20</v>
      </c>
      <c r="K408" s="71" t="s">
        <v>5</v>
      </c>
      <c r="L408" s="75" t="s">
        <v>823</v>
      </c>
      <c r="M408" s="77">
        <v>238.38095238095238</v>
      </c>
      <c r="N408" s="77">
        <f t="shared" si="18"/>
        <v>295.59238095238095</v>
      </c>
      <c r="O408" s="77">
        <f t="shared" si="19"/>
        <v>238.38095238095238</v>
      </c>
      <c r="P408" s="77">
        <f t="shared" si="20"/>
        <v>295.59238095238095</v>
      </c>
    </row>
    <row r="409" spans="1:16">
      <c r="A409" s="45">
        <v>1015690</v>
      </c>
      <c r="B409" s="46">
        <v>215</v>
      </c>
      <c r="C409" s="47">
        <v>50</v>
      </c>
      <c r="D409" s="48">
        <v>17</v>
      </c>
      <c r="E409" s="74" t="s">
        <v>24</v>
      </c>
      <c r="F409" s="49" t="s">
        <v>282</v>
      </c>
      <c r="G409" s="50"/>
      <c r="H409" s="51" t="s">
        <v>9</v>
      </c>
      <c r="I409" s="52" t="s">
        <v>15</v>
      </c>
      <c r="J409" s="52" t="s">
        <v>7</v>
      </c>
      <c r="K409" s="72" t="s">
        <v>5</v>
      </c>
      <c r="L409" s="76" t="s">
        <v>824</v>
      </c>
      <c r="M409" s="78">
        <v>238.38095238095238</v>
      </c>
      <c r="N409" s="78">
        <f t="shared" si="18"/>
        <v>295.59238095238095</v>
      </c>
      <c r="O409" s="78">
        <f t="shared" si="19"/>
        <v>238.38095238095238</v>
      </c>
      <c r="P409" s="78">
        <f t="shared" si="20"/>
        <v>295.59238095238095</v>
      </c>
    </row>
    <row r="410" spans="1:16">
      <c r="A410" s="36">
        <v>1021044</v>
      </c>
      <c r="B410" s="37">
        <v>225</v>
      </c>
      <c r="C410" s="38">
        <v>50</v>
      </c>
      <c r="D410" s="39">
        <v>17</v>
      </c>
      <c r="E410" s="40" t="s">
        <v>19</v>
      </c>
      <c r="F410" s="41" t="s">
        <v>243</v>
      </c>
      <c r="G410" s="42"/>
      <c r="H410" s="43" t="s">
        <v>9</v>
      </c>
      <c r="I410" s="44" t="s">
        <v>15</v>
      </c>
      <c r="J410" s="44">
        <v>71</v>
      </c>
      <c r="K410" s="71">
        <v>2</v>
      </c>
      <c r="L410" s="75" t="s">
        <v>829</v>
      </c>
      <c r="M410" s="77">
        <v>224.1</v>
      </c>
      <c r="N410" s="77">
        <f t="shared" si="18"/>
        <v>277.88400000000001</v>
      </c>
      <c r="O410" s="77">
        <f t="shared" si="19"/>
        <v>224.1</v>
      </c>
      <c r="P410" s="77">
        <f t="shared" si="20"/>
        <v>277.88400000000001</v>
      </c>
    </row>
    <row r="411" spans="1:16">
      <c r="A411" s="45">
        <v>1013207</v>
      </c>
      <c r="B411" s="46">
        <v>225</v>
      </c>
      <c r="C411" s="47">
        <v>50</v>
      </c>
      <c r="D411" s="48">
        <v>17</v>
      </c>
      <c r="E411" s="74" t="s">
        <v>27</v>
      </c>
      <c r="F411" s="49" t="s">
        <v>243</v>
      </c>
      <c r="G411" s="50"/>
      <c r="H411" s="51" t="s">
        <v>3</v>
      </c>
      <c r="I411" s="52" t="s">
        <v>6</v>
      </c>
      <c r="J411" s="52" t="s">
        <v>12</v>
      </c>
      <c r="K411" s="72" t="s">
        <v>5</v>
      </c>
      <c r="L411" s="76" t="s">
        <v>828</v>
      </c>
      <c r="M411" s="78">
        <v>232.92063492063494</v>
      </c>
      <c r="N411" s="78">
        <f t="shared" si="18"/>
        <v>288.82158730158733</v>
      </c>
      <c r="O411" s="78">
        <f t="shared" si="19"/>
        <v>232.92063492063494</v>
      </c>
      <c r="P411" s="78">
        <f t="shared" si="20"/>
        <v>288.82158730158733</v>
      </c>
    </row>
    <row r="412" spans="1:16">
      <c r="A412" s="36">
        <v>1013668</v>
      </c>
      <c r="B412" s="37">
        <v>225</v>
      </c>
      <c r="C412" s="38">
        <v>50</v>
      </c>
      <c r="D412" s="39">
        <v>17</v>
      </c>
      <c r="E412" s="40" t="s">
        <v>27</v>
      </c>
      <c r="F412" s="41" t="s">
        <v>243</v>
      </c>
      <c r="G412" s="42"/>
      <c r="H412" s="43" t="s">
        <v>6</v>
      </c>
      <c r="I412" s="44" t="s">
        <v>6</v>
      </c>
      <c r="J412" s="44">
        <v>69</v>
      </c>
      <c r="K412" s="71">
        <v>2</v>
      </c>
      <c r="L412" s="75" t="s">
        <v>827</v>
      </c>
      <c r="M412" s="77">
        <v>232.92063492063494</v>
      </c>
      <c r="N412" s="77">
        <f t="shared" si="18"/>
        <v>288.82158730158733</v>
      </c>
      <c r="O412" s="77">
        <f t="shared" si="19"/>
        <v>232.92063492063494</v>
      </c>
      <c r="P412" s="77">
        <f t="shared" si="20"/>
        <v>288.82158730158733</v>
      </c>
    </row>
    <row r="413" spans="1:16">
      <c r="A413" s="45">
        <v>1013666</v>
      </c>
      <c r="B413" s="46">
        <v>225</v>
      </c>
      <c r="C413" s="47">
        <v>50</v>
      </c>
      <c r="D413" s="48">
        <v>17</v>
      </c>
      <c r="E413" s="74" t="s">
        <v>28</v>
      </c>
      <c r="F413" s="49" t="s">
        <v>243</v>
      </c>
      <c r="G413" s="50" t="s">
        <v>25</v>
      </c>
      <c r="H413" s="51" t="s">
        <v>9</v>
      </c>
      <c r="I413" s="52" t="s">
        <v>6</v>
      </c>
      <c r="J413" s="52" t="s">
        <v>12</v>
      </c>
      <c r="K413" s="72" t="s">
        <v>5</v>
      </c>
      <c r="L413" s="76" t="s">
        <v>826</v>
      </c>
      <c r="M413" s="78">
        <v>271.98142414860678</v>
      </c>
      <c r="N413" s="78">
        <f t="shared" si="18"/>
        <v>337.25696594427239</v>
      </c>
      <c r="O413" s="78">
        <f t="shared" si="19"/>
        <v>271.98142414860678</v>
      </c>
      <c r="P413" s="78">
        <f t="shared" si="20"/>
        <v>337.25696594427239</v>
      </c>
    </row>
    <row r="414" spans="1:16">
      <c r="A414" s="36">
        <v>1014172</v>
      </c>
      <c r="B414" s="37">
        <v>225</v>
      </c>
      <c r="C414" s="38">
        <v>50</v>
      </c>
      <c r="D414" s="39">
        <v>17</v>
      </c>
      <c r="E414" s="40" t="s">
        <v>27</v>
      </c>
      <c r="F414" s="41" t="s">
        <v>283</v>
      </c>
      <c r="G414" s="42"/>
      <c r="H414" s="43" t="s">
        <v>9</v>
      </c>
      <c r="I414" s="44" t="s">
        <v>6</v>
      </c>
      <c r="J414" s="44" t="s">
        <v>16</v>
      </c>
      <c r="K414" s="71" t="s">
        <v>14</v>
      </c>
      <c r="L414" s="75" t="s">
        <v>832</v>
      </c>
      <c r="M414" s="77">
        <v>232.92063492063494</v>
      </c>
      <c r="N414" s="77">
        <f t="shared" si="18"/>
        <v>288.82158730158733</v>
      </c>
      <c r="O414" s="77">
        <f t="shared" si="19"/>
        <v>232.92063492063494</v>
      </c>
      <c r="P414" s="77">
        <f t="shared" si="20"/>
        <v>288.82158730158733</v>
      </c>
    </row>
    <row r="415" spans="1:16">
      <c r="A415" s="45">
        <v>1020173</v>
      </c>
      <c r="B415" s="46">
        <v>225</v>
      </c>
      <c r="C415" s="47">
        <v>50</v>
      </c>
      <c r="D415" s="48">
        <v>17</v>
      </c>
      <c r="E415" s="74" t="s">
        <v>19</v>
      </c>
      <c r="F415" s="49" t="s">
        <v>284</v>
      </c>
      <c r="G415" s="50"/>
      <c r="H415" s="51" t="s">
        <v>9</v>
      </c>
      <c r="I415" s="52" t="s">
        <v>15</v>
      </c>
      <c r="J415" s="52" t="s">
        <v>20</v>
      </c>
      <c r="K415" s="72" t="s">
        <v>5</v>
      </c>
      <c r="L415" s="76" t="s">
        <v>825</v>
      </c>
      <c r="M415" s="78">
        <v>224.0952380952381</v>
      </c>
      <c r="N415" s="78">
        <f t="shared" si="18"/>
        <v>277.87809523809523</v>
      </c>
      <c r="O415" s="78">
        <f t="shared" si="19"/>
        <v>224.0952380952381</v>
      </c>
      <c r="P415" s="78">
        <f t="shared" si="20"/>
        <v>277.87809523809523</v>
      </c>
    </row>
    <row r="416" spans="1:16">
      <c r="A416" s="36">
        <v>1019412</v>
      </c>
      <c r="B416" s="37">
        <v>225</v>
      </c>
      <c r="C416" s="38">
        <v>50</v>
      </c>
      <c r="D416" s="39">
        <v>17</v>
      </c>
      <c r="E416" s="40" t="s">
        <v>19</v>
      </c>
      <c r="F416" s="41" t="s">
        <v>244</v>
      </c>
      <c r="G416" s="42"/>
      <c r="H416" s="43" t="s">
        <v>9</v>
      </c>
      <c r="I416" s="44" t="s">
        <v>15</v>
      </c>
      <c r="J416" s="44" t="s">
        <v>20</v>
      </c>
      <c r="K416" s="71" t="s">
        <v>5</v>
      </c>
      <c r="L416" s="75" t="s">
        <v>830</v>
      </c>
      <c r="M416" s="77">
        <v>230.92063492063491</v>
      </c>
      <c r="N416" s="77">
        <f t="shared" si="18"/>
        <v>286.34158730158731</v>
      </c>
      <c r="O416" s="77">
        <f t="shared" si="19"/>
        <v>230.92063492063491</v>
      </c>
      <c r="P416" s="77">
        <f t="shared" si="20"/>
        <v>286.34158730158731</v>
      </c>
    </row>
    <row r="417" spans="1:16">
      <c r="A417" s="45">
        <v>1017845</v>
      </c>
      <c r="B417" s="46">
        <v>225</v>
      </c>
      <c r="C417" s="47">
        <v>50</v>
      </c>
      <c r="D417" s="48">
        <v>17</v>
      </c>
      <c r="E417" s="74" t="s">
        <v>27</v>
      </c>
      <c r="F417" s="49" t="s">
        <v>244</v>
      </c>
      <c r="G417" s="50"/>
      <c r="H417" s="51" t="s">
        <v>9</v>
      </c>
      <c r="I417" s="52" t="s">
        <v>15</v>
      </c>
      <c r="J417" s="52" t="s">
        <v>12</v>
      </c>
      <c r="K417" s="72" t="s">
        <v>5</v>
      </c>
      <c r="L417" s="76" t="s">
        <v>831</v>
      </c>
      <c r="M417" s="78">
        <v>240.03174603174602</v>
      </c>
      <c r="N417" s="78">
        <f t="shared" si="18"/>
        <v>297.63936507936506</v>
      </c>
      <c r="O417" s="78">
        <f t="shared" si="19"/>
        <v>240.03174603174602</v>
      </c>
      <c r="P417" s="78">
        <f t="shared" si="20"/>
        <v>297.63936507936506</v>
      </c>
    </row>
    <row r="418" spans="1:16">
      <c r="A418" s="36">
        <v>1015315</v>
      </c>
      <c r="B418" s="37">
        <v>225</v>
      </c>
      <c r="C418" s="38">
        <v>50</v>
      </c>
      <c r="D418" s="39">
        <v>17</v>
      </c>
      <c r="E418" s="40" t="s">
        <v>27</v>
      </c>
      <c r="F418" s="41" t="s">
        <v>285</v>
      </c>
      <c r="G418" s="42"/>
      <c r="H418" s="43" t="s">
        <v>9</v>
      </c>
      <c r="I418" s="44" t="s">
        <v>9</v>
      </c>
      <c r="J418" s="44">
        <v>70</v>
      </c>
      <c r="K418" s="71">
        <v>2</v>
      </c>
      <c r="L418" s="75" t="s">
        <v>833</v>
      </c>
      <c r="M418" s="77">
        <v>240.03174603174602</v>
      </c>
      <c r="N418" s="77">
        <f t="shared" si="18"/>
        <v>297.63936507936506</v>
      </c>
      <c r="O418" s="77">
        <f t="shared" si="19"/>
        <v>240.03174603174602</v>
      </c>
      <c r="P418" s="77">
        <f t="shared" si="20"/>
        <v>297.63936507936506</v>
      </c>
    </row>
    <row r="419" spans="1:16">
      <c r="A419" s="45">
        <v>1024324</v>
      </c>
      <c r="B419" s="46">
        <v>225</v>
      </c>
      <c r="C419" s="47">
        <v>50</v>
      </c>
      <c r="D419" s="48">
        <v>17</v>
      </c>
      <c r="E419" s="53" t="s">
        <v>426</v>
      </c>
      <c r="F419" s="49" t="s">
        <v>285</v>
      </c>
      <c r="G419" s="50" t="s">
        <v>35</v>
      </c>
      <c r="H419" s="51" t="s">
        <v>9</v>
      </c>
      <c r="I419" s="52" t="s">
        <v>15</v>
      </c>
      <c r="J419" s="52">
        <v>72</v>
      </c>
      <c r="K419" s="72">
        <v>2</v>
      </c>
      <c r="L419" s="76" t="s">
        <v>834</v>
      </c>
      <c r="M419" s="78">
        <v>240.03174603174602</v>
      </c>
      <c r="N419" s="78">
        <f t="shared" si="18"/>
        <v>297.63936507936506</v>
      </c>
      <c r="O419" s="78">
        <f t="shared" si="19"/>
        <v>240.03174603174602</v>
      </c>
      <c r="P419" s="78">
        <f t="shared" si="20"/>
        <v>297.63936507936506</v>
      </c>
    </row>
    <row r="420" spans="1:16">
      <c r="A420" s="36">
        <v>1015689</v>
      </c>
      <c r="B420" s="37">
        <v>225</v>
      </c>
      <c r="C420" s="38">
        <v>50</v>
      </c>
      <c r="D420" s="39">
        <v>17</v>
      </c>
      <c r="E420" s="40" t="s">
        <v>24</v>
      </c>
      <c r="F420" s="41" t="s">
        <v>285</v>
      </c>
      <c r="G420" s="42"/>
      <c r="H420" s="43" t="s">
        <v>9</v>
      </c>
      <c r="I420" s="44" t="s">
        <v>15</v>
      </c>
      <c r="J420" s="44" t="s">
        <v>7</v>
      </c>
      <c r="K420" s="71" t="s">
        <v>5</v>
      </c>
      <c r="L420" s="75" t="s">
        <v>835</v>
      </c>
      <c r="M420" s="77">
        <v>230.92063492063491</v>
      </c>
      <c r="N420" s="77">
        <f t="shared" si="18"/>
        <v>286.34158730158731</v>
      </c>
      <c r="O420" s="77">
        <f t="shared" si="19"/>
        <v>230.92063492063491</v>
      </c>
      <c r="P420" s="77">
        <f t="shared" si="20"/>
        <v>286.34158730158731</v>
      </c>
    </row>
    <row r="421" spans="1:16">
      <c r="A421" s="45">
        <v>1021145</v>
      </c>
      <c r="B421" s="46">
        <v>235</v>
      </c>
      <c r="C421" s="47">
        <v>50</v>
      </c>
      <c r="D421" s="48">
        <v>17</v>
      </c>
      <c r="E421" s="74" t="s">
        <v>19</v>
      </c>
      <c r="F421" s="49" t="s">
        <v>286</v>
      </c>
      <c r="G421" s="50"/>
      <c r="H421" s="51" t="s">
        <v>9</v>
      </c>
      <c r="I421" s="52" t="s">
        <v>15</v>
      </c>
      <c r="J421" s="52">
        <v>71</v>
      </c>
      <c r="K421" s="72">
        <v>2</v>
      </c>
      <c r="L421" s="76" t="s">
        <v>836</v>
      </c>
      <c r="M421" s="78">
        <v>254.98452012383899</v>
      </c>
      <c r="N421" s="78">
        <f t="shared" si="18"/>
        <v>316.18080495356037</v>
      </c>
      <c r="O421" s="78">
        <f t="shared" si="19"/>
        <v>254.98452012383899</v>
      </c>
      <c r="P421" s="78">
        <f t="shared" si="20"/>
        <v>316.18080495356037</v>
      </c>
    </row>
    <row r="422" spans="1:16">
      <c r="A422" s="36">
        <v>1008986</v>
      </c>
      <c r="B422" s="37">
        <v>215</v>
      </c>
      <c r="C422" s="38">
        <v>50</v>
      </c>
      <c r="D422" s="39">
        <v>18</v>
      </c>
      <c r="E422" s="40" t="s">
        <v>31</v>
      </c>
      <c r="F422" s="41" t="s">
        <v>287</v>
      </c>
      <c r="G422" s="42" t="s">
        <v>234</v>
      </c>
      <c r="H422" s="43" t="s">
        <v>9</v>
      </c>
      <c r="I422" s="44" t="s">
        <v>9</v>
      </c>
      <c r="J422" s="44">
        <v>70</v>
      </c>
      <c r="K422" s="71">
        <v>2</v>
      </c>
      <c r="L422" s="75" t="s">
        <v>1134</v>
      </c>
      <c r="M422" s="77">
        <v>150</v>
      </c>
      <c r="N422" s="77">
        <f t="shared" si="18"/>
        <v>186</v>
      </c>
      <c r="O422" s="77">
        <f t="shared" si="19"/>
        <v>150</v>
      </c>
      <c r="P422" s="77">
        <f t="shared" si="20"/>
        <v>186</v>
      </c>
    </row>
    <row r="423" spans="1:16">
      <c r="A423" s="45">
        <v>1024305</v>
      </c>
      <c r="B423" s="46">
        <v>225</v>
      </c>
      <c r="C423" s="47">
        <v>50</v>
      </c>
      <c r="D423" s="48">
        <v>18</v>
      </c>
      <c r="E423" s="53" t="s">
        <v>426</v>
      </c>
      <c r="F423" s="49" t="s">
        <v>241</v>
      </c>
      <c r="G423" s="50" t="s">
        <v>35</v>
      </c>
      <c r="H423" s="51" t="s">
        <v>9</v>
      </c>
      <c r="I423" s="52" t="s">
        <v>15</v>
      </c>
      <c r="J423" s="52">
        <v>72</v>
      </c>
      <c r="K423" s="72">
        <v>2</v>
      </c>
      <c r="L423" s="76" t="s">
        <v>837</v>
      </c>
      <c r="M423" s="78">
        <v>303.80804953560369</v>
      </c>
      <c r="N423" s="78">
        <f t="shared" si="18"/>
        <v>376.72198142414857</v>
      </c>
      <c r="O423" s="78">
        <f t="shared" si="19"/>
        <v>303.80804953560369</v>
      </c>
      <c r="P423" s="78">
        <f t="shared" si="20"/>
        <v>376.72198142414857</v>
      </c>
    </row>
    <row r="424" spans="1:16">
      <c r="A424" s="36">
        <v>1016691</v>
      </c>
      <c r="B424" s="37">
        <v>225</v>
      </c>
      <c r="C424" s="38">
        <v>50</v>
      </c>
      <c r="D424" s="39">
        <v>18</v>
      </c>
      <c r="E424" s="40" t="s">
        <v>28</v>
      </c>
      <c r="F424" s="41" t="s">
        <v>239</v>
      </c>
      <c r="G424" s="42" t="s">
        <v>25</v>
      </c>
      <c r="H424" s="43" t="s">
        <v>9</v>
      </c>
      <c r="I424" s="44" t="s">
        <v>15</v>
      </c>
      <c r="J424" s="44">
        <v>69</v>
      </c>
      <c r="K424" s="71">
        <v>2</v>
      </c>
      <c r="L424" s="75" t="s">
        <v>838</v>
      </c>
      <c r="M424" s="77">
        <v>313.26219512195121</v>
      </c>
      <c r="N424" s="77">
        <f t="shared" si="18"/>
        <v>388.44512195121951</v>
      </c>
      <c r="O424" s="77">
        <f t="shared" si="19"/>
        <v>313.26219512195121</v>
      </c>
      <c r="P424" s="77">
        <f t="shared" si="20"/>
        <v>388.44512195121951</v>
      </c>
    </row>
    <row r="425" spans="1:16">
      <c r="A425" s="45">
        <v>1015343</v>
      </c>
      <c r="B425" s="46">
        <v>235</v>
      </c>
      <c r="C425" s="47">
        <v>50</v>
      </c>
      <c r="D425" s="48">
        <v>18</v>
      </c>
      <c r="E425" s="74" t="s">
        <v>32</v>
      </c>
      <c r="F425" s="49" t="s">
        <v>288</v>
      </c>
      <c r="G425" s="50"/>
      <c r="H425" s="51" t="s">
        <v>3</v>
      </c>
      <c r="I425" s="52" t="s">
        <v>15</v>
      </c>
      <c r="J425" s="52" t="s">
        <v>4</v>
      </c>
      <c r="K425" s="72" t="s">
        <v>5</v>
      </c>
      <c r="L425" s="76" t="s">
        <v>839</v>
      </c>
      <c r="M425" s="78">
        <v>252.1362229102167</v>
      </c>
      <c r="N425" s="78">
        <f t="shared" si="18"/>
        <v>312.6489164086687</v>
      </c>
      <c r="O425" s="78">
        <f t="shared" si="19"/>
        <v>252.1362229102167</v>
      </c>
      <c r="P425" s="78">
        <f t="shared" si="20"/>
        <v>312.6489164086687</v>
      </c>
    </row>
    <row r="426" spans="1:16">
      <c r="A426" s="36">
        <v>1013543</v>
      </c>
      <c r="B426" s="37">
        <v>235</v>
      </c>
      <c r="C426" s="38">
        <v>50</v>
      </c>
      <c r="D426" s="39">
        <v>18</v>
      </c>
      <c r="E426" s="40" t="s">
        <v>18</v>
      </c>
      <c r="F426" s="41" t="s">
        <v>288</v>
      </c>
      <c r="G426" s="42"/>
      <c r="H426" s="43" t="s">
        <v>9</v>
      </c>
      <c r="I426" s="44" t="s">
        <v>6</v>
      </c>
      <c r="J426" s="44" t="s">
        <v>7</v>
      </c>
      <c r="K426" s="71" t="s">
        <v>5</v>
      </c>
      <c r="L426" s="75" t="s">
        <v>840</v>
      </c>
      <c r="M426" s="77">
        <v>252.1362229102167</v>
      </c>
      <c r="N426" s="77">
        <f t="shared" si="18"/>
        <v>312.6489164086687</v>
      </c>
      <c r="O426" s="77">
        <f t="shared" si="19"/>
        <v>252.1362229102167</v>
      </c>
      <c r="P426" s="77">
        <f t="shared" si="20"/>
        <v>312.6489164086687</v>
      </c>
    </row>
    <row r="427" spans="1:16">
      <c r="A427" s="45">
        <v>1015337</v>
      </c>
      <c r="B427" s="46">
        <v>235</v>
      </c>
      <c r="C427" s="47">
        <v>50</v>
      </c>
      <c r="D427" s="48">
        <v>18</v>
      </c>
      <c r="E427" s="74" t="s">
        <v>24</v>
      </c>
      <c r="F427" s="49" t="s">
        <v>289</v>
      </c>
      <c r="G427" s="50"/>
      <c r="H427" s="51" t="s">
        <v>9</v>
      </c>
      <c r="I427" s="52" t="s">
        <v>15</v>
      </c>
      <c r="J427" s="52" t="s">
        <v>7</v>
      </c>
      <c r="K427" s="72" t="s">
        <v>5</v>
      </c>
      <c r="L427" s="76" t="s">
        <v>841</v>
      </c>
      <c r="M427" s="78">
        <v>296.96594427244582</v>
      </c>
      <c r="N427" s="78">
        <f t="shared" si="18"/>
        <v>368.23777089783283</v>
      </c>
      <c r="O427" s="78">
        <f t="shared" si="19"/>
        <v>296.96594427244582</v>
      </c>
      <c r="P427" s="78">
        <f t="shared" si="20"/>
        <v>368.23777089783283</v>
      </c>
    </row>
    <row r="428" spans="1:16">
      <c r="A428" s="36">
        <v>1007594</v>
      </c>
      <c r="B428" s="37">
        <v>245</v>
      </c>
      <c r="C428" s="38">
        <v>50</v>
      </c>
      <c r="D428" s="39">
        <v>18</v>
      </c>
      <c r="E428" s="40" t="s">
        <v>206</v>
      </c>
      <c r="F428" s="41" t="s">
        <v>253</v>
      </c>
      <c r="G428" s="42"/>
      <c r="H428" s="43" t="s">
        <v>9</v>
      </c>
      <c r="I428" s="44" t="s">
        <v>9</v>
      </c>
      <c r="J428" s="44">
        <v>71</v>
      </c>
      <c r="K428" s="71">
        <v>2</v>
      </c>
      <c r="L428" s="75" t="s">
        <v>842</v>
      </c>
      <c r="M428" s="77">
        <v>292.4458204334365</v>
      </c>
      <c r="N428" s="77">
        <f t="shared" si="18"/>
        <v>362.63281733746123</v>
      </c>
      <c r="O428" s="77">
        <f t="shared" si="19"/>
        <v>292.4458204334365</v>
      </c>
      <c r="P428" s="77">
        <f t="shared" si="20"/>
        <v>362.63281733746123</v>
      </c>
    </row>
    <row r="429" spans="1:16">
      <c r="A429" s="45">
        <v>1015803</v>
      </c>
      <c r="B429" s="46">
        <v>245</v>
      </c>
      <c r="C429" s="47">
        <v>50</v>
      </c>
      <c r="D429" s="48">
        <v>18</v>
      </c>
      <c r="E429" s="74" t="s">
        <v>27</v>
      </c>
      <c r="F429" s="49" t="s">
        <v>204</v>
      </c>
      <c r="G429" s="50"/>
      <c r="H429" s="51" t="s">
        <v>9</v>
      </c>
      <c r="I429" s="52" t="s">
        <v>6</v>
      </c>
      <c r="J429" s="52">
        <v>71</v>
      </c>
      <c r="K429" s="72">
        <v>2</v>
      </c>
      <c r="L429" s="76" t="s">
        <v>843</v>
      </c>
      <c r="M429" s="78">
        <v>308.5670731707317</v>
      </c>
      <c r="N429" s="78">
        <f t="shared" si="18"/>
        <v>382.62317073170732</v>
      </c>
      <c r="O429" s="78">
        <f t="shared" si="19"/>
        <v>308.5670731707317</v>
      </c>
      <c r="P429" s="78">
        <f t="shared" si="20"/>
        <v>382.62317073170732</v>
      </c>
    </row>
    <row r="430" spans="1:16">
      <c r="A430" s="36">
        <v>1013884</v>
      </c>
      <c r="B430" s="37">
        <v>245</v>
      </c>
      <c r="C430" s="38">
        <v>50</v>
      </c>
      <c r="D430" s="39">
        <v>18</v>
      </c>
      <c r="E430" s="40" t="s">
        <v>28</v>
      </c>
      <c r="F430" s="41" t="s">
        <v>290</v>
      </c>
      <c r="G430" s="42" t="s">
        <v>25</v>
      </c>
      <c r="H430" s="43" t="s">
        <v>9</v>
      </c>
      <c r="I430" s="44" t="s">
        <v>15</v>
      </c>
      <c r="J430" s="44" t="s">
        <v>7</v>
      </c>
      <c r="K430" s="71" t="s">
        <v>5</v>
      </c>
      <c r="L430" s="75" t="s">
        <v>844</v>
      </c>
      <c r="M430" s="77">
        <v>369.66463414634143</v>
      </c>
      <c r="N430" s="77">
        <f t="shared" si="18"/>
        <v>458.38414634146335</v>
      </c>
      <c r="O430" s="77">
        <f t="shared" si="19"/>
        <v>369.66463414634143</v>
      </c>
      <c r="P430" s="77">
        <f t="shared" si="20"/>
        <v>458.38414634146335</v>
      </c>
    </row>
    <row r="431" spans="1:16">
      <c r="A431" s="45">
        <v>1004329</v>
      </c>
      <c r="B431" s="46">
        <v>285</v>
      </c>
      <c r="C431" s="47">
        <v>50</v>
      </c>
      <c r="D431" s="48">
        <v>18</v>
      </c>
      <c r="E431" s="74" t="s">
        <v>34</v>
      </c>
      <c r="F431" s="49" t="s">
        <v>291</v>
      </c>
      <c r="G431" s="50"/>
      <c r="H431" s="51" t="s">
        <v>9</v>
      </c>
      <c r="I431" s="52" t="s">
        <v>9</v>
      </c>
      <c r="J431" s="52" t="s">
        <v>20</v>
      </c>
      <c r="K431" s="72" t="s">
        <v>5</v>
      </c>
      <c r="L431" s="76" t="s">
        <v>845</v>
      </c>
      <c r="M431" s="78">
        <v>321.25</v>
      </c>
      <c r="N431" s="78">
        <f t="shared" si="18"/>
        <v>398.35</v>
      </c>
      <c r="O431" s="78">
        <f t="shared" si="19"/>
        <v>321.25</v>
      </c>
      <c r="P431" s="78">
        <f t="shared" si="20"/>
        <v>398.35</v>
      </c>
    </row>
    <row r="432" spans="1:16">
      <c r="A432" s="36">
        <v>1015948</v>
      </c>
      <c r="B432" s="37">
        <v>235</v>
      </c>
      <c r="C432" s="38">
        <v>50</v>
      </c>
      <c r="D432" s="39">
        <v>19</v>
      </c>
      <c r="E432" s="40" t="s">
        <v>32</v>
      </c>
      <c r="F432" s="41" t="s">
        <v>175</v>
      </c>
      <c r="G432" s="42"/>
      <c r="H432" s="43" t="s">
        <v>9</v>
      </c>
      <c r="I432" s="44" t="s">
        <v>9</v>
      </c>
      <c r="J432" s="44">
        <v>69</v>
      </c>
      <c r="K432" s="71">
        <v>2</v>
      </c>
      <c r="L432" s="75" t="s">
        <v>846</v>
      </c>
      <c r="M432" s="77">
        <v>287.95999999999998</v>
      </c>
      <c r="N432" s="77">
        <f t="shared" si="18"/>
        <v>357.07039999999995</v>
      </c>
      <c r="O432" s="77">
        <f t="shared" si="19"/>
        <v>287.95999999999998</v>
      </c>
      <c r="P432" s="77">
        <f t="shared" si="20"/>
        <v>357.07039999999995</v>
      </c>
    </row>
    <row r="433" spans="1:16">
      <c r="A433" s="45">
        <v>1019808</v>
      </c>
      <c r="B433" s="46">
        <v>235</v>
      </c>
      <c r="C433" s="47">
        <v>50</v>
      </c>
      <c r="D433" s="48">
        <v>19</v>
      </c>
      <c r="E433" s="74" t="s">
        <v>32</v>
      </c>
      <c r="F433" s="49" t="s">
        <v>175</v>
      </c>
      <c r="G433" s="50" t="s">
        <v>58</v>
      </c>
      <c r="H433" s="51" t="s">
        <v>9</v>
      </c>
      <c r="I433" s="52" t="s">
        <v>9</v>
      </c>
      <c r="J433" s="52" t="s">
        <v>4</v>
      </c>
      <c r="K433" s="72" t="s">
        <v>5</v>
      </c>
      <c r="L433" s="76" t="s">
        <v>847</v>
      </c>
      <c r="M433" s="78">
        <v>361.0670731707317</v>
      </c>
      <c r="N433" s="78">
        <f t="shared" si="18"/>
        <v>447.72317073170728</v>
      </c>
      <c r="O433" s="78">
        <f t="shared" si="19"/>
        <v>361.0670731707317</v>
      </c>
      <c r="P433" s="78">
        <f t="shared" si="20"/>
        <v>447.72317073170728</v>
      </c>
    </row>
    <row r="434" spans="1:16">
      <c r="A434" s="36">
        <v>1015002</v>
      </c>
      <c r="B434" s="37">
        <v>255</v>
      </c>
      <c r="C434" s="38">
        <v>50</v>
      </c>
      <c r="D434" s="39">
        <v>19</v>
      </c>
      <c r="E434" s="40" t="s">
        <v>32</v>
      </c>
      <c r="F434" s="41" t="s">
        <v>292</v>
      </c>
      <c r="G434" s="42"/>
      <c r="H434" s="43" t="s">
        <v>9</v>
      </c>
      <c r="I434" s="44" t="s">
        <v>15</v>
      </c>
      <c r="J434" s="44" t="s">
        <v>7</v>
      </c>
      <c r="K434" s="71" t="s">
        <v>5</v>
      </c>
      <c r="L434" s="75" t="s">
        <v>848</v>
      </c>
      <c r="M434" s="77">
        <v>304.92260061919501</v>
      </c>
      <c r="N434" s="77">
        <f t="shared" si="18"/>
        <v>378.10402476780183</v>
      </c>
      <c r="O434" s="77">
        <f t="shared" si="19"/>
        <v>304.92260061919501</v>
      </c>
      <c r="P434" s="77">
        <f t="shared" si="20"/>
        <v>378.10402476780183</v>
      </c>
    </row>
    <row r="435" spans="1:16">
      <c r="A435" s="45">
        <v>1015385</v>
      </c>
      <c r="B435" s="46">
        <v>255</v>
      </c>
      <c r="C435" s="47">
        <v>50</v>
      </c>
      <c r="D435" s="48">
        <v>19</v>
      </c>
      <c r="E435" s="74" t="s">
        <v>32</v>
      </c>
      <c r="F435" s="49" t="s">
        <v>293</v>
      </c>
      <c r="G435" s="50"/>
      <c r="H435" s="51" t="s">
        <v>9</v>
      </c>
      <c r="I435" s="52" t="s">
        <v>15</v>
      </c>
      <c r="J435" s="52" t="s">
        <v>20</v>
      </c>
      <c r="K435" s="72" t="s">
        <v>5</v>
      </c>
      <c r="L435" s="76" t="s">
        <v>849</v>
      </c>
      <c r="M435" s="78">
        <v>308.20999999999998</v>
      </c>
      <c r="N435" s="78">
        <f t="shared" si="18"/>
        <v>382.18039999999996</v>
      </c>
      <c r="O435" s="78">
        <f t="shared" si="19"/>
        <v>308.20999999999998</v>
      </c>
      <c r="P435" s="78">
        <f t="shared" si="20"/>
        <v>382.18039999999996</v>
      </c>
    </row>
    <row r="436" spans="1:16">
      <c r="A436" s="36">
        <v>1015346</v>
      </c>
      <c r="B436" s="37">
        <v>265</v>
      </c>
      <c r="C436" s="38">
        <v>50</v>
      </c>
      <c r="D436" s="39">
        <v>19</v>
      </c>
      <c r="E436" s="40" t="s">
        <v>32</v>
      </c>
      <c r="F436" s="41" t="s">
        <v>294</v>
      </c>
      <c r="G436" s="42"/>
      <c r="H436" s="43" t="s">
        <v>9</v>
      </c>
      <c r="I436" s="44" t="s">
        <v>15</v>
      </c>
      <c r="J436" s="44" t="s">
        <v>20</v>
      </c>
      <c r="K436" s="71" t="s">
        <v>5</v>
      </c>
      <c r="L436" s="75" t="s">
        <v>850</v>
      </c>
      <c r="M436" s="77">
        <v>359.60365853658539</v>
      </c>
      <c r="N436" s="77">
        <f t="shared" si="18"/>
        <v>445.90853658536588</v>
      </c>
      <c r="O436" s="77">
        <f t="shared" si="19"/>
        <v>359.60365853658539</v>
      </c>
      <c r="P436" s="77">
        <f t="shared" si="20"/>
        <v>445.90853658536588</v>
      </c>
    </row>
    <row r="437" spans="1:16">
      <c r="A437" s="45">
        <v>1020872</v>
      </c>
      <c r="B437" s="46">
        <v>255</v>
      </c>
      <c r="C437" s="47">
        <v>50</v>
      </c>
      <c r="D437" s="48">
        <v>20</v>
      </c>
      <c r="E437" s="74" t="s">
        <v>18</v>
      </c>
      <c r="F437" s="49" t="s">
        <v>103</v>
      </c>
      <c r="G437" s="50"/>
      <c r="H437" s="51" t="s">
        <v>9</v>
      </c>
      <c r="I437" s="52" t="s">
        <v>9</v>
      </c>
      <c r="J437" s="52">
        <v>70</v>
      </c>
      <c r="K437" s="72">
        <v>2</v>
      </c>
      <c r="L437" s="76" t="s">
        <v>853</v>
      </c>
      <c r="M437" s="78">
        <v>369.39024390243901</v>
      </c>
      <c r="N437" s="78">
        <f t="shared" si="18"/>
        <v>458.04390243902435</v>
      </c>
      <c r="O437" s="78">
        <f t="shared" si="19"/>
        <v>369.39024390243901</v>
      </c>
      <c r="P437" s="78">
        <f t="shared" si="20"/>
        <v>458.04390243902435</v>
      </c>
    </row>
    <row r="438" spans="1:16">
      <c r="A438" s="36">
        <v>1015276</v>
      </c>
      <c r="B438" s="37">
        <v>255</v>
      </c>
      <c r="C438" s="38">
        <v>50</v>
      </c>
      <c r="D438" s="39">
        <v>20</v>
      </c>
      <c r="E438" s="40" t="s">
        <v>18</v>
      </c>
      <c r="F438" s="41" t="s">
        <v>256</v>
      </c>
      <c r="G438" s="42"/>
      <c r="H438" s="43" t="s">
        <v>9</v>
      </c>
      <c r="I438" s="44" t="s">
        <v>3</v>
      </c>
      <c r="J438" s="44" t="s">
        <v>4</v>
      </c>
      <c r="K438" s="71" t="s">
        <v>14</v>
      </c>
      <c r="L438" s="75" t="s">
        <v>851</v>
      </c>
      <c r="M438" s="77">
        <v>391.67682926829264</v>
      </c>
      <c r="N438" s="77">
        <f t="shared" si="18"/>
        <v>485.67926829268288</v>
      </c>
      <c r="O438" s="77">
        <f t="shared" si="19"/>
        <v>391.67682926829264</v>
      </c>
      <c r="P438" s="77">
        <f t="shared" si="20"/>
        <v>485.67926829268288</v>
      </c>
    </row>
    <row r="439" spans="1:16">
      <c r="A439" s="45">
        <v>1017929</v>
      </c>
      <c r="B439" s="46">
        <v>255</v>
      </c>
      <c r="C439" s="47">
        <v>50</v>
      </c>
      <c r="D439" s="48">
        <v>20</v>
      </c>
      <c r="E439" s="74" t="s">
        <v>32</v>
      </c>
      <c r="F439" s="49" t="s">
        <v>258</v>
      </c>
      <c r="G439" s="50"/>
      <c r="H439" s="51" t="s">
        <v>9</v>
      </c>
      <c r="I439" s="52" t="s">
        <v>15</v>
      </c>
      <c r="J439" s="52" t="s">
        <v>33</v>
      </c>
      <c r="K439" s="72" t="s">
        <v>5</v>
      </c>
      <c r="L439" s="76" t="s">
        <v>852</v>
      </c>
      <c r="M439" s="78">
        <v>399.23780487804873</v>
      </c>
      <c r="N439" s="78">
        <f t="shared" si="18"/>
        <v>495.05487804878044</v>
      </c>
      <c r="O439" s="78">
        <f t="shared" si="19"/>
        <v>399.23780487804873</v>
      </c>
      <c r="P439" s="78">
        <f t="shared" si="20"/>
        <v>495.05487804878044</v>
      </c>
    </row>
    <row r="440" spans="1:16">
      <c r="A440" s="36">
        <v>1004912</v>
      </c>
      <c r="B440" s="37">
        <v>265</v>
      </c>
      <c r="C440" s="38">
        <v>50</v>
      </c>
      <c r="D440" s="39">
        <v>20</v>
      </c>
      <c r="E440" s="40" t="s">
        <v>34</v>
      </c>
      <c r="F440" s="41" t="s">
        <v>295</v>
      </c>
      <c r="G440" s="42"/>
      <c r="H440" s="43" t="s">
        <v>9</v>
      </c>
      <c r="I440" s="44" t="s">
        <v>9</v>
      </c>
      <c r="J440" s="44" t="s">
        <v>20</v>
      </c>
      <c r="K440" s="71" t="s">
        <v>5</v>
      </c>
      <c r="L440" s="75" t="s">
        <v>854</v>
      </c>
      <c r="M440" s="77">
        <v>444.26829268292681</v>
      </c>
      <c r="N440" s="77">
        <f t="shared" si="18"/>
        <v>550.89268292682925</v>
      </c>
      <c r="O440" s="77">
        <f t="shared" si="19"/>
        <v>444.26829268292681</v>
      </c>
      <c r="P440" s="77">
        <f t="shared" si="20"/>
        <v>550.89268292682925</v>
      </c>
    </row>
    <row r="441" spans="1:16">
      <c r="A441" s="45">
        <v>1015389</v>
      </c>
      <c r="B441" s="46">
        <v>275</v>
      </c>
      <c r="C441" s="47">
        <v>50</v>
      </c>
      <c r="D441" s="48">
        <v>20</v>
      </c>
      <c r="E441" s="74" t="s">
        <v>32</v>
      </c>
      <c r="F441" s="49" t="s">
        <v>291</v>
      </c>
      <c r="G441" s="50"/>
      <c r="H441" s="51" t="s">
        <v>9</v>
      </c>
      <c r="I441" s="52" t="s">
        <v>15</v>
      </c>
      <c r="J441" s="52" t="s">
        <v>20</v>
      </c>
      <c r="K441" s="72" t="s">
        <v>5</v>
      </c>
      <c r="L441" s="76" t="s">
        <v>855</v>
      </c>
      <c r="M441" s="78">
        <v>457.62195121951214</v>
      </c>
      <c r="N441" s="78">
        <f t="shared" si="18"/>
        <v>567.45121951219505</v>
      </c>
      <c r="O441" s="78">
        <f t="shared" si="19"/>
        <v>457.62195121951214</v>
      </c>
      <c r="P441" s="78">
        <f t="shared" si="20"/>
        <v>567.45121951219505</v>
      </c>
    </row>
    <row r="442" spans="1:16">
      <c r="A442" s="36">
        <v>1003971</v>
      </c>
      <c r="B442" s="37">
        <v>285</v>
      </c>
      <c r="C442" s="38">
        <v>50</v>
      </c>
      <c r="D442" s="39">
        <v>20</v>
      </c>
      <c r="E442" s="40" t="s">
        <v>34</v>
      </c>
      <c r="F442" s="41" t="s">
        <v>296</v>
      </c>
      <c r="G442" s="42"/>
      <c r="H442" s="43" t="s">
        <v>9</v>
      </c>
      <c r="I442" s="44" t="s">
        <v>9</v>
      </c>
      <c r="J442" s="44" t="s">
        <v>38</v>
      </c>
      <c r="K442" s="71" t="s">
        <v>5</v>
      </c>
      <c r="L442" s="75" t="s">
        <v>856</v>
      </c>
      <c r="M442" s="77">
        <v>486.70731707317066</v>
      </c>
      <c r="N442" s="77">
        <f t="shared" si="18"/>
        <v>603.51707317073158</v>
      </c>
      <c r="O442" s="77">
        <f t="shared" si="19"/>
        <v>486.70731707317066</v>
      </c>
      <c r="P442" s="77">
        <f t="shared" si="20"/>
        <v>603.51707317073158</v>
      </c>
    </row>
    <row r="443" spans="1:16">
      <c r="A443" s="79" t="s">
        <v>297</v>
      </c>
      <c r="B443" s="79"/>
      <c r="C443" s="79"/>
      <c r="D443" s="79"/>
      <c r="E443" s="79"/>
      <c r="F443" s="79"/>
      <c r="G443" s="79"/>
      <c r="H443" s="35"/>
      <c r="I443" s="35"/>
      <c r="J443" s="35"/>
      <c r="K443" s="35"/>
      <c r="L443" s="68"/>
      <c r="M443" s="60"/>
      <c r="N443" s="60"/>
      <c r="O443" s="60"/>
      <c r="P443" s="60"/>
    </row>
    <row r="444" spans="1:16">
      <c r="A444" s="36">
        <v>1010349</v>
      </c>
      <c r="B444" s="37">
        <v>195</v>
      </c>
      <c r="C444" s="38">
        <v>45</v>
      </c>
      <c r="D444" s="39">
        <v>15</v>
      </c>
      <c r="E444" s="40" t="s">
        <v>22</v>
      </c>
      <c r="F444" s="41" t="s">
        <v>298</v>
      </c>
      <c r="G444" s="42"/>
      <c r="H444" s="43" t="s">
        <v>3</v>
      </c>
      <c r="I444" s="44" t="s">
        <v>6</v>
      </c>
      <c r="J444" s="44" t="s">
        <v>7</v>
      </c>
      <c r="K444" s="71" t="s">
        <v>5</v>
      </c>
      <c r="L444" s="75" t="s">
        <v>857</v>
      </c>
      <c r="M444" s="77">
        <v>145.58064516129033</v>
      </c>
      <c r="N444" s="77">
        <f t="shared" si="18"/>
        <v>180.52</v>
      </c>
      <c r="O444" s="77">
        <f t="shared" si="19"/>
        <v>145.58064516129033</v>
      </c>
      <c r="P444" s="77">
        <f t="shared" si="20"/>
        <v>180.52</v>
      </c>
    </row>
    <row r="445" spans="1:16">
      <c r="A445" s="45">
        <v>1020146</v>
      </c>
      <c r="B445" s="46">
        <v>195</v>
      </c>
      <c r="C445" s="47">
        <v>45</v>
      </c>
      <c r="D445" s="48">
        <v>16</v>
      </c>
      <c r="E445" s="74" t="s">
        <v>19</v>
      </c>
      <c r="F445" s="49" t="s">
        <v>299</v>
      </c>
      <c r="G445" s="50"/>
      <c r="H445" s="51" t="s">
        <v>9</v>
      </c>
      <c r="I445" s="52" t="s">
        <v>15</v>
      </c>
      <c r="J445" s="52" t="s">
        <v>20</v>
      </c>
      <c r="K445" s="72" t="s">
        <v>5</v>
      </c>
      <c r="L445" s="76" t="s">
        <v>859</v>
      </c>
      <c r="M445" s="78">
        <v>150</v>
      </c>
      <c r="N445" s="78">
        <f t="shared" si="18"/>
        <v>186</v>
      </c>
      <c r="O445" s="78">
        <f t="shared" si="19"/>
        <v>150</v>
      </c>
      <c r="P445" s="78">
        <f t="shared" si="20"/>
        <v>186</v>
      </c>
    </row>
    <row r="446" spans="1:16">
      <c r="A446" s="36">
        <v>1009126</v>
      </c>
      <c r="B446" s="37">
        <v>195</v>
      </c>
      <c r="C446" s="38">
        <v>45</v>
      </c>
      <c r="D446" s="39">
        <v>16</v>
      </c>
      <c r="E446" s="40" t="s">
        <v>21</v>
      </c>
      <c r="F446" s="41" t="s">
        <v>299</v>
      </c>
      <c r="G446" s="42"/>
      <c r="H446" s="43" t="s">
        <v>2</v>
      </c>
      <c r="I446" s="44" t="s">
        <v>9</v>
      </c>
      <c r="J446" s="44">
        <v>71</v>
      </c>
      <c r="K446" s="71">
        <v>2</v>
      </c>
      <c r="L446" s="75" t="s">
        <v>858</v>
      </c>
      <c r="M446" s="77">
        <v>155.87096774193549</v>
      </c>
      <c r="N446" s="77">
        <f t="shared" si="18"/>
        <v>193.28</v>
      </c>
      <c r="O446" s="77">
        <f t="shared" si="19"/>
        <v>155.87096774193549</v>
      </c>
      <c r="P446" s="77">
        <f t="shared" si="20"/>
        <v>193.28</v>
      </c>
    </row>
    <row r="447" spans="1:16">
      <c r="A447" s="45">
        <v>1012202</v>
      </c>
      <c r="B447" s="46">
        <v>205</v>
      </c>
      <c r="C447" s="47">
        <v>45</v>
      </c>
      <c r="D447" s="48">
        <v>16</v>
      </c>
      <c r="E447" s="74" t="s">
        <v>22</v>
      </c>
      <c r="F447" s="49" t="s">
        <v>223</v>
      </c>
      <c r="G447" s="50"/>
      <c r="H447" s="51" t="s">
        <v>3</v>
      </c>
      <c r="I447" s="52" t="s">
        <v>6</v>
      </c>
      <c r="J447" s="52">
        <v>70</v>
      </c>
      <c r="K447" s="72">
        <v>2</v>
      </c>
      <c r="L447" s="76" t="s">
        <v>1136</v>
      </c>
      <c r="M447" s="78">
        <v>139.19999999999999</v>
      </c>
      <c r="N447" s="78">
        <f t="shared" si="18"/>
        <v>172.60799999999998</v>
      </c>
      <c r="O447" s="78">
        <f t="shared" si="19"/>
        <v>139.19999999999999</v>
      </c>
      <c r="P447" s="78">
        <f t="shared" si="20"/>
        <v>172.60799999999998</v>
      </c>
    </row>
    <row r="448" spans="1:16">
      <c r="A448" s="36">
        <v>1021202</v>
      </c>
      <c r="B448" s="37">
        <v>205</v>
      </c>
      <c r="C448" s="38">
        <v>45</v>
      </c>
      <c r="D448" s="39">
        <v>16</v>
      </c>
      <c r="E448" s="40" t="s">
        <v>19</v>
      </c>
      <c r="F448" s="41" t="s">
        <v>223</v>
      </c>
      <c r="G448" s="42"/>
      <c r="H448" s="43" t="s">
        <v>3</v>
      </c>
      <c r="I448" s="44" t="s">
        <v>15</v>
      </c>
      <c r="J448" s="44">
        <v>71</v>
      </c>
      <c r="K448" s="71">
        <v>2</v>
      </c>
      <c r="L448" s="75" t="s">
        <v>860</v>
      </c>
      <c r="M448" s="77">
        <v>169.03225806451613</v>
      </c>
      <c r="N448" s="77">
        <f t="shared" si="18"/>
        <v>209.6</v>
      </c>
      <c r="O448" s="77">
        <f t="shared" si="19"/>
        <v>169.03225806451613</v>
      </c>
      <c r="P448" s="77">
        <f t="shared" si="20"/>
        <v>209.6</v>
      </c>
    </row>
    <row r="449" spans="1:16">
      <c r="A449" s="45">
        <v>1021705</v>
      </c>
      <c r="B449" s="46">
        <v>205</v>
      </c>
      <c r="C449" s="47">
        <v>45</v>
      </c>
      <c r="D449" s="48">
        <v>16</v>
      </c>
      <c r="E449" s="74" t="s">
        <v>19</v>
      </c>
      <c r="F449" s="49" t="s">
        <v>300</v>
      </c>
      <c r="G449" s="50"/>
      <c r="H449" s="51" t="s">
        <v>3</v>
      </c>
      <c r="I449" s="52" t="s">
        <v>15</v>
      </c>
      <c r="J449" s="52">
        <v>71</v>
      </c>
      <c r="K449" s="72">
        <v>2</v>
      </c>
      <c r="L449" s="76" t="s">
        <v>861</v>
      </c>
      <c r="M449" s="78">
        <v>174.16129032258064</v>
      </c>
      <c r="N449" s="78">
        <f t="shared" si="18"/>
        <v>215.95999999999998</v>
      </c>
      <c r="O449" s="78">
        <f t="shared" si="19"/>
        <v>174.16129032258064</v>
      </c>
      <c r="P449" s="78">
        <f t="shared" si="20"/>
        <v>215.95999999999998</v>
      </c>
    </row>
    <row r="450" spans="1:16">
      <c r="A450" s="36">
        <v>1018130</v>
      </c>
      <c r="B450" s="37">
        <v>205</v>
      </c>
      <c r="C450" s="38">
        <v>45</v>
      </c>
      <c r="D450" s="39">
        <v>16</v>
      </c>
      <c r="E450" s="40" t="s">
        <v>24</v>
      </c>
      <c r="F450" s="41" t="s">
        <v>301</v>
      </c>
      <c r="G450" s="42"/>
      <c r="H450" s="43" t="s">
        <v>3</v>
      </c>
      <c r="I450" s="44" t="s">
        <v>15</v>
      </c>
      <c r="J450" s="44" t="s">
        <v>12</v>
      </c>
      <c r="K450" s="71" t="s">
        <v>5</v>
      </c>
      <c r="L450" s="75" t="s">
        <v>862</v>
      </c>
      <c r="M450" s="77">
        <v>179.45</v>
      </c>
      <c r="N450" s="77">
        <f t="shared" si="18"/>
        <v>222.51799999999997</v>
      </c>
      <c r="O450" s="77">
        <f t="shared" si="19"/>
        <v>179.45</v>
      </c>
      <c r="P450" s="77">
        <f t="shared" si="20"/>
        <v>222.51799999999997</v>
      </c>
    </row>
    <row r="451" spans="1:16">
      <c r="A451" s="45">
        <v>1021706</v>
      </c>
      <c r="B451" s="46">
        <v>215</v>
      </c>
      <c r="C451" s="47">
        <v>45</v>
      </c>
      <c r="D451" s="48">
        <v>16</v>
      </c>
      <c r="E451" s="74" t="s">
        <v>19</v>
      </c>
      <c r="F451" s="49" t="s">
        <v>157</v>
      </c>
      <c r="G451" s="50"/>
      <c r="H451" s="51" t="s">
        <v>9</v>
      </c>
      <c r="I451" s="52" t="s">
        <v>15</v>
      </c>
      <c r="J451" s="52" t="s">
        <v>12</v>
      </c>
      <c r="K451" s="72" t="s">
        <v>5</v>
      </c>
      <c r="L451" s="76" t="s">
        <v>863</v>
      </c>
      <c r="M451" s="78">
        <v>183.09677419354838</v>
      </c>
      <c r="N451" s="78">
        <f t="shared" si="18"/>
        <v>227.04</v>
      </c>
      <c r="O451" s="78">
        <f t="shared" si="19"/>
        <v>183.09677419354838</v>
      </c>
      <c r="P451" s="78">
        <f t="shared" si="20"/>
        <v>227.04</v>
      </c>
    </row>
    <row r="452" spans="1:16">
      <c r="A452" s="36">
        <v>1021707</v>
      </c>
      <c r="B452" s="37">
        <v>215</v>
      </c>
      <c r="C452" s="38">
        <v>45</v>
      </c>
      <c r="D452" s="39">
        <v>16</v>
      </c>
      <c r="E452" s="40" t="s">
        <v>19</v>
      </c>
      <c r="F452" s="41" t="s">
        <v>302</v>
      </c>
      <c r="G452" s="42"/>
      <c r="H452" s="43" t="s">
        <v>9</v>
      </c>
      <c r="I452" s="44" t="s">
        <v>15</v>
      </c>
      <c r="J452" s="44" t="s">
        <v>20</v>
      </c>
      <c r="K452" s="71" t="s">
        <v>5</v>
      </c>
      <c r="L452" s="75" t="s">
        <v>864</v>
      </c>
      <c r="M452" s="77">
        <v>193.49206349206349</v>
      </c>
      <c r="N452" s="77">
        <f t="shared" si="18"/>
        <v>239.93015873015872</v>
      </c>
      <c r="O452" s="77">
        <f t="shared" si="19"/>
        <v>193.49206349206349</v>
      </c>
      <c r="P452" s="77">
        <f t="shared" si="20"/>
        <v>239.93015873015872</v>
      </c>
    </row>
    <row r="453" spans="1:16">
      <c r="A453" s="45">
        <v>1010357</v>
      </c>
      <c r="B453" s="46">
        <v>225</v>
      </c>
      <c r="C453" s="47">
        <v>45</v>
      </c>
      <c r="D453" s="48">
        <v>16</v>
      </c>
      <c r="E453" s="74" t="s">
        <v>22</v>
      </c>
      <c r="F453" s="49" t="s">
        <v>278</v>
      </c>
      <c r="G453" s="50"/>
      <c r="H453" s="51" t="s">
        <v>9</v>
      </c>
      <c r="I453" s="52" t="s">
        <v>6</v>
      </c>
      <c r="J453" s="52" t="s">
        <v>7</v>
      </c>
      <c r="K453" s="72" t="s">
        <v>5</v>
      </c>
      <c r="L453" s="76" t="s">
        <v>865</v>
      </c>
      <c r="M453" s="78">
        <v>205.8095238095238</v>
      </c>
      <c r="N453" s="78">
        <f t="shared" si="18"/>
        <v>255.2038095238095</v>
      </c>
      <c r="O453" s="78">
        <f t="shared" si="19"/>
        <v>205.8095238095238</v>
      </c>
      <c r="P453" s="78">
        <f t="shared" si="20"/>
        <v>255.2038095238095</v>
      </c>
    </row>
    <row r="454" spans="1:16">
      <c r="A454" s="36">
        <v>1015319</v>
      </c>
      <c r="B454" s="37">
        <v>195</v>
      </c>
      <c r="C454" s="38">
        <v>45</v>
      </c>
      <c r="D454" s="39">
        <v>17</v>
      </c>
      <c r="E454" s="40" t="s">
        <v>24</v>
      </c>
      <c r="F454" s="41" t="s">
        <v>303</v>
      </c>
      <c r="G454" s="42"/>
      <c r="H454" s="43" t="s">
        <v>3</v>
      </c>
      <c r="I454" s="44" t="s">
        <v>15</v>
      </c>
      <c r="J454" s="44" t="s">
        <v>12</v>
      </c>
      <c r="K454" s="71" t="s">
        <v>5</v>
      </c>
      <c r="L454" s="75" t="s">
        <v>866</v>
      </c>
      <c r="M454" s="77">
        <v>215.14285714285714</v>
      </c>
      <c r="N454" s="77">
        <f t="shared" si="18"/>
        <v>266.77714285714285</v>
      </c>
      <c r="O454" s="77">
        <f t="shared" si="19"/>
        <v>215.14285714285714</v>
      </c>
      <c r="P454" s="77">
        <f t="shared" si="20"/>
        <v>266.77714285714285</v>
      </c>
    </row>
    <row r="455" spans="1:16">
      <c r="A455" s="45">
        <v>1010654</v>
      </c>
      <c r="B455" s="46">
        <v>205</v>
      </c>
      <c r="C455" s="47">
        <v>45</v>
      </c>
      <c r="D455" s="48">
        <v>17</v>
      </c>
      <c r="E455" s="74" t="s">
        <v>31</v>
      </c>
      <c r="F455" s="49" t="s">
        <v>304</v>
      </c>
      <c r="G455" s="50"/>
      <c r="H455" s="51" t="s">
        <v>3</v>
      </c>
      <c r="I455" s="52" t="s">
        <v>6</v>
      </c>
      <c r="J455" s="52" t="s">
        <v>4</v>
      </c>
      <c r="K455" s="72" t="s">
        <v>5</v>
      </c>
      <c r="L455" s="76" t="s">
        <v>867</v>
      </c>
      <c r="M455" s="78">
        <v>200.98412698412699</v>
      </c>
      <c r="N455" s="78">
        <f t="shared" si="18"/>
        <v>249.22031746031746</v>
      </c>
      <c r="O455" s="78">
        <f t="shared" si="19"/>
        <v>200.98412698412699</v>
      </c>
      <c r="P455" s="78">
        <f t="shared" si="20"/>
        <v>249.22031746031746</v>
      </c>
    </row>
    <row r="456" spans="1:16">
      <c r="A456" s="36">
        <v>1021018</v>
      </c>
      <c r="B456" s="37">
        <v>205</v>
      </c>
      <c r="C456" s="38">
        <v>45</v>
      </c>
      <c r="D456" s="39">
        <v>17</v>
      </c>
      <c r="E456" s="40" t="s">
        <v>19</v>
      </c>
      <c r="F456" s="41" t="s">
        <v>276</v>
      </c>
      <c r="G456" s="42"/>
      <c r="H456" s="43" t="s">
        <v>9</v>
      </c>
      <c r="I456" s="44" t="s">
        <v>15</v>
      </c>
      <c r="J456" s="44" t="s">
        <v>20</v>
      </c>
      <c r="K456" s="71" t="s">
        <v>5</v>
      </c>
      <c r="L456" s="75" t="s">
        <v>868</v>
      </c>
      <c r="M456" s="77">
        <v>207.11111111111109</v>
      </c>
      <c r="N456" s="77">
        <f t="shared" si="18"/>
        <v>256.81777777777774</v>
      </c>
      <c r="O456" s="77">
        <f t="shared" si="19"/>
        <v>207.11111111111109</v>
      </c>
      <c r="P456" s="77">
        <f t="shared" si="20"/>
        <v>256.81777777777774</v>
      </c>
    </row>
    <row r="457" spans="1:16">
      <c r="A457" s="45">
        <v>1018132</v>
      </c>
      <c r="B457" s="46">
        <v>205</v>
      </c>
      <c r="C457" s="47">
        <v>45</v>
      </c>
      <c r="D457" s="48">
        <v>17</v>
      </c>
      <c r="E457" s="74" t="s">
        <v>24</v>
      </c>
      <c r="F457" s="49" t="s">
        <v>305</v>
      </c>
      <c r="G457" s="50"/>
      <c r="H457" s="51" t="s">
        <v>3</v>
      </c>
      <c r="I457" s="52" t="s">
        <v>15</v>
      </c>
      <c r="J457" s="52" t="s">
        <v>20</v>
      </c>
      <c r="K457" s="72" t="s">
        <v>5</v>
      </c>
      <c r="L457" s="76" t="s">
        <v>870</v>
      </c>
      <c r="M457" s="78">
        <v>213.4</v>
      </c>
      <c r="N457" s="78">
        <f t="shared" si="18"/>
        <v>264.61599999999999</v>
      </c>
      <c r="O457" s="78">
        <f t="shared" si="19"/>
        <v>213.4</v>
      </c>
      <c r="P457" s="78">
        <f t="shared" si="20"/>
        <v>264.61599999999999</v>
      </c>
    </row>
    <row r="458" spans="1:16">
      <c r="A458" s="36">
        <v>1013193</v>
      </c>
      <c r="B458" s="37">
        <v>205</v>
      </c>
      <c r="C458" s="38">
        <v>45</v>
      </c>
      <c r="D458" s="39">
        <v>17</v>
      </c>
      <c r="E458" s="40" t="s">
        <v>28</v>
      </c>
      <c r="F458" s="41" t="s">
        <v>305</v>
      </c>
      <c r="G458" s="42" t="s">
        <v>25</v>
      </c>
      <c r="H458" s="43" t="s">
        <v>9</v>
      </c>
      <c r="I458" s="44" t="s">
        <v>6</v>
      </c>
      <c r="J458" s="44" t="s">
        <v>12</v>
      </c>
      <c r="K458" s="71" t="s">
        <v>5</v>
      </c>
      <c r="L458" s="75" t="s">
        <v>869</v>
      </c>
      <c r="M458" s="77">
        <v>258.9473684210526</v>
      </c>
      <c r="N458" s="77">
        <f t="shared" si="18"/>
        <v>321.09473684210525</v>
      </c>
      <c r="O458" s="77">
        <f t="shared" si="19"/>
        <v>258.9473684210526</v>
      </c>
      <c r="P458" s="77">
        <f t="shared" si="20"/>
        <v>321.09473684210525</v>
      </c>
    </row>
    <row r="459" spans="1:16">
      <c r="A459" s="45">
        <v>1015043</v>
      </c>
      <c r="B459" s="46">
        <v>215</v>
      </c>
      <c r="C459" s="47">
        <v>45</v>
      </c>
      <c r="D459" s="48">
        <v>17</v>
      </c>
      <c r="E459" s="74" t="s">
        <v>22</v>
      </c>
      <c r="F459" s="49" t="s">
        <v>224</v>
      </c>
      <c r="G459" s="50"/>
      <c r="H459" s="51" t="s">
        <v>9</v>
      </c>
      <c r="I459" s="52" t="s">
        <v>9</v>
      </c>
      <c r="J459" s="52" t="s">
        <v>4</v>
      </c>
      <c r="K459" s="72" t="s">
        <v>5</v>
      </c>
      <c r="L459" s="76" t="s">
        <v>871</v>
      </c>
      <c r="M459" s="78">
        <v>171.83870967741936</v>
      </c>
      <c r="N459" s="78">
        <f t="shared" si="18"/>
        <v>213.08</v>
      </c>
      <c r="O459" s="78">
        <f t="shared" si="19"/>
        <v>171.83870967741936</v>
      </c>
      <c r="P459" s="78">
        <f t="shared" si="20"/>
        <v>213.08</v>
      </c>
    </row>
    <row r="460" spans="1:16">
      <c r="A460" s="36">
        <v>1021028</v>
      </c>
      <c r="B460" s="37">
        <v>215</v>
      </c>
      <c r="C460" s="38">
        <v>45</v>
      </c>
      <c r="D460" s="39">
        <v>17</v>
      </c>
      <c r="E460" s="40" t="s">
        <v>19</v>
      </c>
      <c r="F460" s="41" t="s">
        <v>306</v>
      </c>
      <c r="G460" s="42"/>
      <c r="H460" s="43" t="s">
        <v>9</v>
      </c>
      <c r="I460" s="44" t="s">
        <v>15</v>
      </c>
      <c r="J460" s="44" t="s">
        <v>20</v>
      </c>
      <c r="K460" s="71" t="s">
        <v>5</v>
      </c>
      <c r="L460" s="75" t="s">
        <v>872</v>
      </c>
      <c r="M460" s="77">
        <v>184.54838709677421</v>
      </c>
      <c r="N460" s="77">
        <f t="shared" si="18"/>
        <v>228.84</v>
      </c>
      <c r="O460" s="77">
        <f t="shared" si="19"/>
        <v>184.54838709677421</v>
      </c>
      <c r="P460" s="77">
        <f t="shared" si="20"/>
        <v>228.84</v>
      </c>
    </row>
    <row r="461" spans="1:16">
      <c r="A461" s="45">
        <v>1020180</v>
      </c>
      <c r="B461" s="46">
        <v>215</v>
      </c>
      <c r="C461" s="47">
        <v>45</v>
      </c>
      <c r="D461" s="48">
        <v>17</v>
      </c>
      <c r="E461" s="74" t="s">
        <v>19</v>
      </c>
      <c r="F461" s="49" t="s">
        <v>277</v>
      </c>
      <c r="G461" s="50"/>
      <c r="H461" s="51" t="s">
        <v>9</v>
      </c>
      <c r="I461" s="52" t="s">
        <v>6</v>
      </c>
      <c r="J461" s="52" t="s">
        <v>20</v>
      </c>
      <c r="K461" s="72" t="s">
        <v>5</v>
      </c>
      <c r="L461" s="76" t="s">
        <v>873</v>
      </c>
      <c r="M461" s="78">
        <v>190.12903225806451</v>
      </c>
      <c r="N461" s="78">
        <f t="shared" si="18"/>
        <v>235.76</v>
      </c>
      <c r="O461" s="78">
        <f t="shared" si="19"/>
        <v>190.12903225806451</v>
      </c>
      <c r="P461" s="78">
        <f t="shared" si="20"/>
        <v>235.76</v>
      </c>
    </row>
    <row r="462" spans="1:16">
      <c r="A462" s="36">
        <v>1015401</v>
      </c>
      <c r="B462" s="37">
        <v>215</v>
      </c>
      <c r="C462" s="38">
        <v>45</v>
      </c>
      <c r="D462" s="39">
        <v>17</v>
      </c>
      <c r="E462" s="40" t="s">
        <v>24</v>
      </c>
      <c r="F462" s="41" t="s">
        <v>307</v>
      </c>
      <c r="G462" s="42"/>
      <c r="H462" s="43" t="s">
        <v>3</v>
      </c>
      <c r="I462" s="44" t="s">
        <v>15</v>
      </c>
      <c r="J462" s="44" t="s">
        <v>7</v>
      </c>
      <c r="K462" s="71" t="s">
        <v>5</v>
      </c>
      <c r="L462" s="75" t="s">
        <v>874</v>
      </c>
      <c r="M462" s="77">
        <v>190.12903225806451</v>
      </c>
      <c r="N462" s="77">
        <f t="shared" si="18"/>
        <v>235.76</v>
      </c>
      <c r="O462" s="77">
        <f t="shared" si="19"/>
        <v>190.12903225806451</v>
      </c>
      <c r="P462" s="77">
        <f t="shared" si="20"/>
        <v>235.76</v>
      </c>
    </row>
    <row r="463" spans="1:16">
      <c r="A463" s="45">
        <v>1011604</v>
      </c>
      <c r="B463" s="46">
        <v>225</v>
      </c>
      <c r="C463" s="47">
        <v>45</v>
      </c>
      <c r="D463" s="48">
        <v>17</v>
      </c>
      <c r="E463" s="74" t="s">
        <v>22</v>
      </c>
      <c r="F463" s="49" t="s">
        <v>163</v>
      </c>
      <c r="G463" s="50"/>
      <c r="H463" s="51" t="s">
        <v>3</v>
      </c>
      <c r="I463" s="52" t="s">
        <v>15</v>
      </c>
      <c r="J463" s="52" t="s">
        <v>7</v>
      </c>
      <c r="K463" s="72" t="s">
        <v>5</v>
      </c>
      <c r="L463" s="76" t="s">
        <v>875</v>
      </c>
      <c r="M463" s="78">
        <v>165.70967741935482</v>
      </c>
      <c r="N463" s="78">
        <f t="shared" ref="N463:N526" si="21">M463*1.24</f>
        <v>205.47999999999996</v>
      </c>
      <c r="O463" s="78">
        <f t="shared" ref="O463:O526" si="22">M463*(1-$P$11)</f>
        <v>165.70967741935482</v>
      </c>
      <c r="P463" s="78">
        <f t="shared" ref="P463:P526" si="23">N463*(1-$P$11)</f>
        <v>205.47999999999996</v>
      </c>
    </row>
    <row r="464" spans="1:16">
      <c r="A464" s="36">
        <v>1015537</v>
      </c>
      <c r="B464" s="37">
        <v>225</v>
      </c>
      <c r="C464" s="38">
        <v>45</v>
      </c>
      <c r="D464" s="39">
        <v>17</v>
      </c>
      <c r="E464" s="40" t="s">
        <v>22</v>
      </c>
      <c r="F464" s="41" t="s">
        <v>228</v>
      </c>
      <c r="G464" s="42"/>
      <c r="H464" s="43" t="s">
        <v>3</v>
      </c>
      <c r="I464" s="44" t="s">
        <v>9</v>
      </c>
      <c r="J464" s="44">
        <v>71</v>
      </c>
      <c r="K464" s="71">
        <v>2</v>
      </c>
      <c r="L464" s="75" t="s">
        <v>877</v>
      </c>
      <c r="M464" s="77">
        <v>170.70967741935485</v>
      </c>
      <c r="N464" s="77">
        <f t="shared" si="21"/>
        <v>211.68</v>
      </c>
      <c r="O464" s="77">
        <f t="shared" si="22"/>
        <v>170.70967741935485</v>
      </c>
      <c r="P464" s="77">
        <f t="shared" si="23"/>
        <v>211.68</v>
      </c>
    </row>
    <row r="465" spans="1:16">
      <c r="A465" s="45">
        <v>1013671</v>
      </c>
      <c r="B465" s="46">
        <v>225</v>
      </c>
      <c r="C465" s="47">
        <v>45</v>
      </c>
      <c r="D465" s="48">
        <v>17</v>
      </c>
      <c r="E465" s="74" t="s">
        <v>27</v>
      </c>
      <c r="F465" s="49" t="s">
        <v>228</v>
      </c>
      <c r="G465" s="50"/>
      <c r="H465" s="51" t="s">
        <v>9</v>
      </c>
      <c r="I465" s="52" t="s">
        <v>15</v>
      </c>
      <c r="J465" s="52" t="s">
        <v>7</v>
      </c>
      <c r="K465" s="72" t="s">
        <v>5</v>
      </c>
      <c r="L465" s="76" t="s">
        <v>878</v>
      </c>
      <c r="M465" s="78">
        <v>170.70967741935485</v>
      </c>
      <c r="N465" s="78">
        <f t="shared" si="21"/>
        <v>211.68</v>
      </c>
      <c r="O465" s="78">
        <f t="shared" si="22"/>
        <v>170.70967741935485</v>
      </c>
      <c r="P465" s="78">
        <f t="shared" si="23"/>
        <v>211.68</v>
      </c>
    </row>
    <row r="466" spans="1:16">
      <c r="A466" s="36">
        <v>1015933</v>
      </c>
      <c r="B466" s="37">
        <v>225</v>
      </c>
      <c r="C466" s="38">
        <v>45</v>
      </c>
      <c r="D466" s="39">
        <v>17</v>
      </c>
      <c r="E466" s="40" t="s">
        <v>28</v>
      </c>
      <c r="F466" s="41" t="s">
        <v>228</v>
      </c>
      <c r="G466" s="42" t="s">
        <v>25</v>
      </c>
      <c r="H466" s="43" t="s">
        <v>9</v>
      </c>
      <c r="I466" s="44" t="s">
        <v>15</v>
      </c>
      <c r="J466" s="44">
        <v>71</v>
      </c>
      <c r="K466" s="71">
        <v>2</v>
      </c>
      <c r="L466" s="75" t="s">
        <v>879</v>
      </c>
      <c r="M466" s="77">
        <v>197.01587301587301</v>
      </c>
      <c r="N466" s="77">
        <f t="shared" si="21"/>
        <v>244.29968253968252</v>
      </c>
      <c r="O466" s="77">
        <f t="shared" si="22"/>
        <v>197.01587301587301</v>
      </c>
      <c r="P466" s="77">
        <f t="shared" si="23"/>
        <v>244.29968253968252</v>
      </c>
    </row>
    <row r="467" spans="1:16">
      <c r="A467" s="45">
        <v>1021211</v>
      </c>
      <c r="B467" s="46">
        <v>225</v>
      </c>
      <c r="C467" s="47">
        <v>45</v>
      </c>
      <c r="D467" s="48">
        <v>17</v>
      </c>
      <c r="E467" s="74" t="s">
        <v>19</v>
      </c>
      <c r="F467" s="49" t="s">
        <v>308</v>
      </c>
      <c r="G467" s="50"/>
      <c r="H467" s="51" t="s">
        <v>9</v>
      </c>
      <c r="I467" s="52" t="s">
        <v>15</v>
      </c>
      <c r="J467" s="52">
        <v>71</v>
      </c>
      <c r="K467" s="72">
        <v>2</v>
      </c>
      <c r="L467" s="76" t="s">
        <v>881</v>
      </c>
      <c r="M467" s="78">
        <v>170.70967741935485</v>
      </c>
      <c r="N467" s="78">
        <f t="shared" si="21"/>
        <v>211.68</v>
      </c>
      <c r="O467" s="78">
        <f t="shared" si="22"/>
        <v>170.70967741935485</v>
      </c>
      <c r="P467" s="78">
        <f t="shared" si="23"/>
        <v>211.68</v>
      </c>
    </row>
    <row r="468" spans="1:16">
      <c r="A468" s="36">
        <v>1020170</v>
      </c>
      <c r="B468" s="37">
        <v>225</v>
      </c>
      <c r="C468" s="38">
        <v>45</v>
      </c>
      <c r="D468" s="39">
        <v>17</v>
      </c>
      <c r="E468" s="40" t="s">
        <v>19</v>
      </c>
      <c r="F468" s="41" t="s">
        <v>230</v>
      </c>
      <c r="G468" s="42"/>
      <c r="H468" s="43" t="s">
        <v>9</v>
      </c>
      <c r="I468" s="44" t="s">
        <v>15</v>
      </c>
      <c r="J468" s="44" t="s">
        <v>20</v>
      </c>
      <c r="K468" s="71" t="s">
        <v>5</v>
      </c>
      <c r="L468" s="75" t="s">
        <v>876</v>
      </c>
      <c r="M468" s="77">
        <v>170.70967741935485</v>
      </c>
      <c r="N468" s="77">
        <f t="shared" si="21"/>
        <v>211.68</v>
      </c>
      <c r="O468" s="77">
        <f t="shared" si="22"/>
        <v>170.70967741935485</v>
      </c>
      <c r="P468" s="77">
        <f t="shared" si="23"/>
        <v>211.68</v>
      </c>
    </row>
    <row r="469" spans="1:16">
      <c r="A469" s="45">
        <v>1019410</v>
      </c>
      <c r="B469" s="46">
        <v>225</v>
      </c>
      <c r="C469" s="47">
        <v>45</v>
      </c>
      <c r="D469" s="48">
        <v>17</v>
      </c>
      <c r="E469" s="74" t="s">
        <v>19</v>
      </c>
      <c r="F469" s="49" t="s">
        <v>231</v>
      </c>
      <c r="G469" s="50"/>
      <c r="H469" s="51" t="s">
        <v>9</v>
      </c>
      <c r="I469" s="52" t="s">
        <v>15</v>
      </c>
      <c r="J469" s="52" t="s">
        <v>20</v>
      </c>
      <c r="K469" s="72" t="s">
        <v>5</v>
      </c>
      <c r="L469" s="76" t="s">
        <v>880</v>
      </c>
      <c r="M469" s="78">
        <v>175.90322580645162</v>
      </c>
      <c r="N469" s="78">
        <f t="shared" si="21"/>
        <v>218.12</v>
      </c>
      <c r="O469" s="78">
        <f t="shared" si="22"/>
        <v>175.90322580645162</v>
      </c>
      <c r="P469" s="78">
        <f t="shared" si="23"/>
        <v>218.12</v>
      </c>
    </row>
    <row r="470" spans="1:16">
      <c r="A470" s="36">
        <v>1024371</v>
      </c>
      <c r="B470" s="37">
        <v>225</v>
      </c>
      <c r="C470" s="38">
        <v>45</v>
      </c>
      <c r="D470" s="39">
        <v>17</v>
      </c>
      <c r="E470" s="54" t="s">
        <v>426</v>
      </c>
      <c r="F470" s="41" t="s">
        <v>309</v>
      </c>
      <c r="G470" s="42" t="s">
        <v>35</v>
      </c>
      <c r="H470" s="43" t="s">
        <v>9</v>
      </c>
      <c r="I470" s="44" t="s">
        <v>15</v>
      </c>
      <c r="J470" s="44">
        <v>72</v>
      </c>
      <c r="K470" s="71">
        <v>2</v>
      </c>
      <c r="L470" s="75" t="s">
        <v>882</v>
      </c>
      <c r="M470" s="77">
        <v>175.90322580645162</v>
      </c>
      <c r="N470" s="77">
        <f t="shared" si="21"/>
        <v>218.12</v>
      </c>
      <c r="O470" s="77">
        <f t="shared" si="22"/>
        <v>175.90322580645162</v>
      </c>
      <c r="P470" s="77">
        <f t="shared" si="23"/>
        <v>218.12</v>
      </c>
    </row>
    <row r="471" spans="1:16">
      <c r="A471" s="45">
        <v>1015402</v>
      </c>
      <c r="B471" s="46">
        <v>225</v>
      </c>
      <c r="C471" s="47">
        <v>45</v>
      </c>
      <c r="D471" s="48">
        <v>17</v>
      </c>
      <c r="E471" s="74" t="s">
        <v>24</v>
      </c>
      <c r="F471" s="49" t="s">
        <v>309</v>
      </c>
      <c r="G471" s="50"/>
      <c r="H471" s="51" t="s">
        <v>9</v>
      </c>
      <c r="I471" s="52" t="s">
        <v>15</v>
      </c>
      <c r="J471" s="52" t="s">
        <v>12</v>
      </c>
      <c r="K471" s="72" t="s">
        <v>5</v>
      </c>
      <c r="L471" s="76" t="s">
        <v>883</v>
      </c>
      <c r="M471" s="78">
        <v>175.90322580645162</v>
      </c>
      <c r="N471" s="78">
        <f t="shared" si="21"/>
        <v>218.12</v>
      </c>
      <c r="O471" s="78">
        <f t="shared" si="22"/>
        <v>175.90322580645162</v>
      </c>
      <c r="P471" s="78">
        <f t="shared" si="23"/>
        <v>218.12</v>
      </c>
    </row>
    <row r="472" spans="1:16">
      <c r="A472" s="36">
        <v>1020163</v>
      </c>
      <c r="B472" s="37">
        <v>235</v>
      </c>
      <c r="C472" s="38">
        <v>45</v>
      </c>
      <c r="D472" s="39">
        <v>17</v>
      </c>
      <c r="E472" s="40" t="s">
        <v>19</v>
      </c>
      <c r="F472" s="41" t="s">
        <v>237</v>
      </c>
      <c r="G472" s="42"/>
      <c r="H472" s="43" t="s">
        <v>9</v>
      </c>
      <c r="I472" s="44" t="s">
        <v>15</v>
      </c>
      <c r="J472" s="44" t="s">
        <v>20</v>
      </c>
      <c r="K472" s="71" t="s">
        <v>5</v>
      </c>
      <c r="L472" s="75" t="s">
        <v>884</v>
      </c>
      <c r="M472" s="77">
        <v>190.63492063492063</v>
      </c>
      <c r="N472" s="77">
        <f t="shared" si="21"/>
        <v>236.38730158730158</v>
      </c>
      <c r="O472" s="77">
        <f t="shared" si="22"/>
        <v>190.63492063492063</v>
      </c>
      <c r="P472" s="77">
        <f t="shared" si="23"/>
        <v>236.38730158730158</v>
      </c>
    </row>
    <row r="473" spans="1:16">
      <c r="A473" s="45">
        <v>1012858</v>
      </c>
      <c r="B473" s="46">
        <v>235</v>
      </c>
      <c r="C473" s="47">
        <v>45</v>
      </c>
      <c r="D473" s="48">
        <v>17</v>
      </c>
      <c r="E473" s="74" t="s">
        <v>27</v>
      </c>
      <c r="F473" s="49" t="s">
        <v>238</v>
      </c>
      <c r="G473" s="50"/>
      <c r="H473" s="51" t="s">
        <v>3</v>
      </c>
      <c r="I473" s="52" t="s">
        <v>15</v>
      </c>
      <c r="J473" s="52" t="s">
        <v>12</v>
      </c>
      <c r="K473" s="72" t="s">
        <v>5</v>
      </c>
      <c r="L473" s="76" t="s">
        <v>885</v>
      </c>
      <c r="M473" s="78">
        <v>198.12698412698413</v>
      </c>
      <c r="N473" s="78">
        <f t="shared" si="21"/>
        <v>245.67746031746032</v>
      </c>
      <c r="O473" s="78">
        <f t="shared" si="22"/>
        <v>198.12698412698413</v>
      </c>
      <c r="P473" s="78">
        <f t="shared" si="23"/>
        <v>245.67746031746032</v>
      </c>
    </row>
    <row r="474" spans="1:16">
      <c r="A474" s="36">
        <v>1018140</v>
      </c>
      <c r="B474" s="37">
        <v>235</v>
      </c>
      <c r="C474" s="38">
        <v>45</v>
      </c>
      <c r="D474" s="39">
        <v>17</v>
      </c>
      <c r="E474" s="40" t="s">
        <v>24</v>
      </c>
      <c r="F474" s="41" t="s">
        <v>238</v>
      </c>
      <c r="G474" s="42"/>
      <c r="H474" s="43" t="s">
        <v>9</v>
      </c>
      <c r="I474" s="44" t="s">
        <v>15</v>
      </c>
      <c r="J474" s="44" t="s">
        <v>7</v>
      </c>
      <c r="K474" s="71" t="s">
        <v>5</v>
      </c>
      <c r="L474" s="75" t="s">
        <v>886</v>
      </c>
      <c r="M474" s="77">
        <v>190.63</v>
      </c>
      <c r="N474" s="77">
        <f t="shared" si="21"/>
        <v>236.38120000000001</v>
      </c>
      <c r="O474" s="77">
        <f t="shared" si="22"/>
        <v>190.63</v>
      </c>
      <c r="P474" s="77">
        <f t="shared" si="23"/>
        <v>236.38120000000001</v>
      </c>
    </row>
    <row r="475" spans="1:16">
      <c r="A475" s="45">
        <v>1016011</v>
      </c>
      <c r="B475" s="46">
        <v>245</v>
      </c>
      <c r="C475" s="47">
        <v>45</v>
      </c>
      <c r="D475" s="48">
        <v>17</v>
      </c>
      <c r="E475" s="74" t="s">
        <v>27</v>
      </c>
      <c r="F475" s="49" t="s">
        <v>239</v>
      </c>
      <c r="G475" s="50"/>
      <c r="H475" s="51" t="s">
        <v>6</v>
      </c>
      <c r="I475" s="52" t="s">
        <v>6</v>
      </c>
      <c r="J475" s="52" t="s">
        <v>4</v>
      </c>
      <c r="K475" s="72" t="s">
        <v>14</v>
      </c>
      <c r="L475" s="76" t="s">
        <v>887</v>
      </c>
      <c r="M475" s="78">
        <v>249.56656346749224</v>
      </c>
      <c r="N475" s="78">
        <f t="shared" si="21"/>
        <v>309.46253869969036</v>
      </c>
      <c r="O475" s="78">
        <f t="shared" si="22"/>
        <v>249.56656346749224</v>
      </c>
      <c r="P475" s="78">
        <f t="shared" si="23"/>
        <v>309.46253869969036</v>
      </c>
    </row>
    <row r="476" spans="1:16">
      <c r="A476" s="36">
        <v>1016012</v>
      </c>
      <c r="B476" s="37">
        <v>245</v>
      </c>
      <c r="C476" s="38">
        <v>45</v>
      </c>
      <c r="D476" s="39">
        <v>17</v>
      </c>
      <c r="E476" s="40" t="s">
        <v>28</v>
      </c>
      <c r="F476" s="41" t="s">
        <v>239</v>
      </c>
      <c r="G476" s="42" t="s">
        <v>25</v>
      </c>
      <c r="H476" s="43" t="s">
        <v>9</v>
      </c>
      <c r="I476" s="44" t="s">
        <v>6</v>
      </c>
      <c r="J476" s="44" t="s">
        <v>13</v>
      </c>
      <c r="K476" s="71" t="s">
        <v>14</v>
      </c>
      <c r="L476" s="75" t="s">
        <v>888</v>
      </c>
      <c r="M476" s="77">
        <v>298.85448916408666</v>
      </c>
      <c r="N476" s="77">
        <f t="shared" si="21"/>
        <v>370.57956656346744</v>
      </c>
      <c r="O476" s="77">
        <f t="shared" si="22"/>
        <v>298.85448916408666</v>
      </c>
      <c r="P476" s="77">
        <f t="shared" si="23"/>
        <v>370.57956656346744</v>
      </c>
    </row>
    <row r="477" spans="1:16">
      <c r="A477" s="45">
        <v>1013201</v>
      </c>
      <c r="B477" s="46">
        <v>245</v>
      </c>
      <c r="C477" s="47">
        <v>45</v>
      </c>
      <c r="D477" s="48">
        <v>17</v>
      </c>
      <c r="E477" s="74" t="s">
        <v>27</v>
      </c>
      <c r="F477" s="49" t="s">
        <v>310</v>
      </c>
      <c r="G477" s="50"/>
      <c r="H477" s="51" t="s">
        <v>3</v>
      </c>
      <c r="I477" s="52" t="s">
        <v>6</v>
      </c>
      <c r="J477" s="52" t="s">
        <v>29</v>
      </c>
      <c r="K477" s="72" t="s">
        <v>14</v>
      </c>
      <c r="L477" s="76" t="s">
        <v>889</v>
      </c>
      <c r="M477" s="78">
        <v>249.56656346749224</v>
      </c>
      <c r="N477" s="78">
        <f t="shared" si="21"/>
        <v>309.46253869969036</v>
      </c>
      <c r="O477" s="78">
        <f t="shared" si="22"/>
        <v>249.56656346749224</v>
      </c>
      <c r="P477" s="78">
        <f t="shared" si="23"/>
        <v>309.46253869969036</v>
      </c>
    </row>
    <row r="478" spans="1:16">
      <c r="A478" s="36">
        <v>1019378</v>
      </c>
      <c r="B478" s="37">
        <v>245</v>
      </c>
      <c r="C478" s="38">
        <v>45</v>
      </c>
      <c r="D478" s="39">
        <v>17</v>
      </c>
      <c r="E478" s="40" t="s">
        <v>24</v>
      </c>
      <c r="F478" s="41" t="s">
        <v>241</v>
      </c>
      <c r="G478" s="42"/>
      <c r="H478" s="43" t="s">
        <v>9</v>
      </c>
      <c r="I478" s="44" t="s">
        <v>15</v>
      </c>
      <c r="J478" s="44" t="s">
        <v>20</v>
      </c>
      <c r="K478" s="71" t="s">
        <v>5</v>
      </c>
      <c r="L478" s="75" t="s">
        <v>891</v>
      </c>
      <c r="M478" s="77">
        <v>253.68253968253967</v>
      </c>
      <c r="N478" s="77">
        <f t="shared" si="21"/>
        <v>314.56634920634917</v>
      </c>
      <c r="O478" s="77">
        <f t="shared" si="22"/>
        <v>253.68253968253967</v>
      </c>
      <c r="P478" s="77">
        <f t="shared" si="23"/>
        <v>314.56634920634917</v>
      </c>
    </row>
    <row r="479" spans="1:16">
      <c r="A479" s="45">
        <v>1012873</v>
      </c>
      <c r="B479" s="46">
        <v>245</v>
      </c>
      <c r="C479" s="47">
        <v>45</v>
      </c>
      <c r="D479" s="48">
        <v>17</v>
      </c>
      <c r="E479" s="74" t="s">
        <v>27</v>
      </c>
      <c r="F479" s="49" t="s">
        <v>241</v>
      </c>
      <c r="G479" s="50"/>
      <c r="H479" s="51" t="s">
        <v>3</v>
      </c>
      <c r="I479" s="52" t="s">
        <v>15</v>
      </c>
      <c r="J479" s="52" t="s">
        <v>12</v>
      </c>
      <c r="K479" s="72" t="s">
        <v>5</v>
      </c>
      <c r="L479" s="76" t="s">
        <v>890</v>
      </c>
      <c r="M479" s="78">
        <v>257.18266253869967</v>
      </c>
      <c r="N479" s="78">
        <f t="shared" si="21"/>
        <v>318.9065015479876</v>
      </c>
      <c r="O479" s="78">
        <f t="shared" si="22"/>
        <v>257.18266253869967</v>
      </c>
      <c r="P479" s="78">
        <f t="shared" si="23"/>
        <v>318.9065015479876</v>
      </c>
    </row>
    <row r="480" spans="1:16">
      <c r="A480" s="36">
        <v>1013004</v>
      </c>
      <c r="B480" s="37">
        <v>215</v>
      </c>
      <c r="C480" s="38">
        <v>45</v>
      </c>
      <c r="D480" s="39">
        <v>18</v>
      </c>
      <c r="E480" s="40" t="s">
        <v>27</v>
      </c>
      <c r="F480" s="41" t="s">
        <v>281</v>
      </c>
      <c r="G480" s="42"/>
      <c r="H480" s="43" t="s">
        <v>3</v>
      </c>
      <c r="I480" s="44" t="s">
        <v>15</v>
      </c>
      <c r="J480" s="44" t="s">
        <v>12</v>
      </c>
      <c r="K480" s="71" t="s">
        <v>5</v>
      </c>
      <c r="L480" s="75" t="s">
        <v>1137</v>
      </c>
      <c r="M480" s="77">
        <v>249.2</v>
      </c>
      <c r="N480" s="77">
        <f t="shared" si="21"/>
        <v>309.00799999999998</v>
      </c>
      <c r="O480" s="77">
        <f t="shared" si="22"/>
        <v>249.2</v>
      </c>
      <c r="P480" s="77">
        <f t="shared" si="23"/>
        <v>309.00799999999998</v>
      </c>
    </row>
    <row r="481" spans="1:16">
      <c r="A481" s="45">
        <v>1024307</v>
      </c>
      <c r="B481" s="46">
        <v>215</v>
      </c>
      <c r="C481" s="47">
        <v>45</v>
      </c>
      <c r="D481" s="48">
        <v>18</v>
      </c>
      <c r="E481" s="53" t="s">
        <v>426</v>
      </c>
      <c r="F481" s="49" t="s">
        <v>281</v>
      </c>
      <c r="G481" s="50" t="s">
        <v>35</v>
      </c>
      <c r="H481" s="51" t="s">
        <v>9</v>
      </c>
      <c r="I481" s="52" t="s">
        <v>15</v>
      </c>
      <c r="J481" s="52">
        <v>72</v>
      </c>
      <c r="K481" s="72">
        <v>2</v>
      </c>
      <c r="L481" s="76" t="s">
        <v>892</v>
      </c>
      <c r="M481" s="78">
        <v>273.03405572755418</v>
      </c>
      <c r="N481" s="78">
        <f t="shared" si="21"/>
        <v>338.56222910216718</v>
      </c>
      <c r="O481" s="78">
        <f t="shared" si="22"/>
        <v>273.03405572755418</v>
      </c>
      <c r="P481" s="78">
        <f t="shared" si="23"/>
        <v>338.56222910216718</v>
      </c>
    </row>
    <row r="482" spans="1:16">
      <c r="A482" s="36">
        <v>1021709</v>
      </c>
      <c r="B482" s="37">
        <v>225</v>
      </c>
      <c r="C482" s="38">
        <v>45</v>
      </c>
      <c r="D482" s="39">
        <v>18</v>
      </c>
      <c r="E482" s="40" t="s">
        <v>19</v>
      </c>
      <c r="F482" s="41" t="s">
        <v>163</v>
      </c>
      <c r="G482" s="42"/>
      <c r="H482" s="43" t="s">
        <v>9</v>
      </c>
      <c r="I482" s="44" t="s">
        <v>15</v>
      </c>
      <c r="J482" s="44">
        <v>71</v>
      </c>
      <c r="K482" s="71">
        <v>2</v>
      </c>
      <c r="L482" s="75" t="s">
        <v>894</v>
      </c>
      <c r="M482" s="77">
        <v>257.08978328173373</v>
      </c>
      <c r="N482" s="77">
        <f t="shared" si="21"/>
        <v>318.79133126934983</v>
      </c>
      <c r="O482" s="77">
        <f t="shared" si="22"/>
        <v>257.08978328173373</v>
      </c>
      <c r="P482" s="77">
        <f t="shared" si="23"/>
        <v>318.79133126934983</v>
      </c>
    </row>
    <row r="483" spans="1:16">
      <c r="A483" s="45">
        <v>1019394</v>
      </c>
      <c r="B483" s="46">
        <v>225</v>
      </c>
      <c r="C483" s="47">
        <v>45</v>
      </c>
      <c r="D483" s="48">
        <v>18</v>
      </c>
      <c r="E483" s="74" t="s">
        <v>28</v>
      </c>
      <c r="F483" s="49" t="s">
        <v>163</v>
      </c>
      <c r="G483" s="50" t="s">
        <v>25</v>
      </c>
      <c r="H483" s="51" t="s">
        <v>3</v>
      </c>
      <c r="I483" s="52" t="s">
        <v>6</v>
      </c>
      <c r="J483" s="52" t="s">
        <v>12</v>
      </c>
      <c r="K483" s="72" t="s">
        <v>5</v>
      </c>
      <c r="L483" s="76" t="s">
        <v>893</v>
      </c>
      <c r="M483" s="78">
        <v>315.18292682926824</v>
      </c>
      <c r="N483" s="78">
        <f t="shared" si="21"/>
        <v>390.82682926829261</v>
      </c>
      <c r="O483" s="78">
        <f t="shared" si="22"/>
        <v>315.18292682926824</v>
      </c>
      <c r="P483" s="78">
        <f t="shared" si="23"/>
        <v>390.82682926829261</v>
      </c>
    </row>
    <row r="484" spans="1:16">
      <c r="A484" s="36">
        <v>1020731</v>
      </c>
      <c r="B484" s="37">
        <v>225</v>
      </c>
      <c r="C484" s="38">
        <v>45</v>
      </c>
      <c r="D484" s="39">
        <v>18</v>
      </c>
      <c r="E484" s="40" t="s">
        <v>28</v>
      </c>
      <c r="F484" s="41" t="s">
        <v>228</v>
      </c>
      <c r="G484" s="42" t="s">
        <v>25</v>
      </c>
      <c r="H484" s="43" t="s">
        <v>9</v>
      </c>
      <c r="I484" s="44" t="s">
        <v>15</v>
      </c>
      <c r="J484" s="44">
        <v>69</v>
      </c>
      <c r="K484" s="71">
        <v>2</v>
      </c>
      <c r="L484" s="75" t="s">
        <v>900</v>
      </c>
      <c r="M484" s="77">
        <v>324.84756097560972</v>
      </c>
      <c r="N484" s="77">
        <f t="shared" si="21"/>
        <v>402.81097560975604</v>
      </c>
      <c r="O484" s="77">
        <f t="shared" si="22"/>
        <v>324.84756097560972</v>
      </c>
      <c r="P484" s="77">
        <f t="shared" si="23"/>
        <v>402.81097560975604</v>
      </c>
    </row>
    <row r="485" spans="1:16">
      <c r="A485" s="45">
        <v>1014877</v>
      </c>
      <c r="B485" s="46">
        <v>225</v>
      </c>
      <c r="C485" s="47">
        <v>45</v>
      </c>
      <c r="D485" s="48">
        <v>18</v>
      </c>
      <c r="E485" s="74" t="s">
        <v>22</v>
      </c>
      <c r="F485" s="49" t="s">
        <v>242</v>
      </c>
      <c r="G485" s="50"/>
      <c r="H485" s="51" t="s">
        <v>3</v>
      </c>
      <c r="I485" s="52" t="s">
        <v>6</v>
      </c>
      <c r="J485" s="52" t="s">
        <v>12</v>
      </c>
      <c r="K485" s="72" t="s">
        <v>5</v>
      </c>
      <c r="L485" s="76" t="s">
        <v>895</v>
      </c>
      <c r="M485" s="78">
        <v>264.95356037151703</v>
      </c>
      <c r="N485" s="78">
        <f t="shared" si="21"/>
        <v>328.54241486068111</v>
      </c>
      <c r="O485" s="78">
        <f t="shared" si="22"/>
        <v>264.95356037151703</v>
      </c>
      <c r="P485" s="78">
        <f t="shared" si="23"/>
        <v>328.54241486068111</v>
      </c>
    </row>
    <row r="486" spans="1:16">
      <c r="A486" s="36">
        <v>1020159</v>
      </c>
      <c r="B486" s="37">
        <v>225</v>
      </c>
      <c r="C486" s="38">
        <v>45</v>
      </c>
      <c r="D486" s="39">
        <v>18</v>
      </c>
      <c r="E486" s="40" t="s">
        <v>19</v>
      </c>
      <c r="F486" s="41" t="s">
        <v>282</v>
      </c>
      <c r="G486" s="42"/>
      <c r="H486" s="43" t="s">
        <v>9</v>
      </c>
      <c r="I486" s="44" t="s">
        <v>15</v>
      </c>
      <c r="J486" s="44" t="s">
        <v>20</v>
      </c>
      <c r="K486" s="71" t="s">
        <v>5</v>
      </c>
      <c r="L486" s="75" t="s">
        <v>896</v>
      </c>
      <c r="M486" s="77">
        <v>273.03405572755418</v>
      </c>
      <c r="N486" s="77">
        <f t="shared" si="21"/>
        <v>338.56222910216718</v>
      </c>
      <c r="O486" s="77">
        <f t="shared" si="22"/>
        <v>273.03405572755418</v>
      </c>
      <c r="P486" s="77">
        <f t="shared" si="23"/>
        <v>338.56222910216718</v>
      </c>
    </row>
    <row r="487" spans="1:16">
      <c r="A487" s="45">
        <v>1012860</v>
      </c>
      <c r="B487" s="46">
        <v>225</v>
      </c>
      <c r="C487" s="47">
        <v>45</v>
      </c>
      <c r="D487" s="48">
        <v>18</v>
      </c>
      <c r="E487" s="74" t="s">
        <v>27</v>
      </c>
      <c r="F487" s="49" t="s">
        <v>311</v>
      </c>
      <c r="G487" s="50"/>
      <c r="H487" s="51" t="s">
        <v>3</v>
      </c>
      <c r="I487" s="52" t="s">
        <v>15</v>
      </c>
      <c r="J487" s="52" t="s">
        <v>12</v>
      </c>
      <c r="K487" s="72" t="s">
        <v>5</v>
      </c>
      <c r="L487" s="76" t="s">
        <v>897</v>
      </c>
      <c r="M487" s="78">
        <v>283.83900928792571</v>
      </c>
      <c r="N487" s="78">
        <f t="shared" si="21"/>
        <v>351.96037151702785</v>
      </c>
      <c r="O487" s="78">
        <f t="shared" si="22"/>
        <v>283.83900928792571</v>
      </c>
      <c r="P487" s="78">
        <f t="shared" si="23"/>
        <v>351.96037151702785</v>
      </c>
    </row>
    <row r="488" spans="1:16">
      <c r="A488" s="36">
        <v>1018136</v>
      </c>
      <c r="B488" s="37">
        <v>225</v>
      </c>
      <c r="C488" s="38">
        <v>45</v>
      </c>
      <c r="D488" s="39">
        <v>18</v>
      </c>
      <c r="E488" s="40" t="s">
        <v>24</v>
      </c>
      <c r="F488" s="41" t="s">
        <v>311</v>
      </c>
      <c r="G488" s="42"/>
      <c r="H488" s="43" t="s">
        <v>9</v>
      </c>
      <c r="I488" s="44" t="s">
        <v>15</v>
      </c>
      <c r="J488" s="44" t="s">
        <v>7</v>
      </c>
      <c r="K488" s="71" t="s">
        <v>5</v>
      </c>
      <c r="L488" s="75" t="s">
        <v>898</v>
      </c>
      <c r="M488" s="77">
        <v>273.02999999999997</v>
      </c>
      <c r="N488" s="77">
        <f t="shared" si="21"/>
        <v>338.55719999999997</v>
      </c>
      <c r="O488" s="77">
        <f t="shared" si="22"/>
        <v>273.02999999999997</v>
      </c>
      <c r="P488" s="77">
        <f t="shared" si="23"/>
        <v>338.55719999999997</v>
      </c>
    </row>
    <row r="489" spans="1:16">
      <c r="A489" s="45">
        <v>1017564</v>
      </c>
      <c r="B489" s="46">
        <v>225</v>
      </c>
      <c r="C489" s="47">
        <v>45</v>
      </c>
      <c r="D489" s="48">
        <v>18</v>
      </c>
      <c r="E489" s="74" t="s">
        <v>28</v>
      </c>
      <c r="F489" s="49" t="s">
        <v>311</v>
      </c>
      <c r="G489" s="50" t="s">
        <v>25</v>
      </c>
      <c r="H489" s="51" t="s">
        <v>9</v>
      </c>
      <c r="I489" s="52" t="s">
        <v>9</v>
      </c>
      <c r="J489" s="52">
        <v>67</v>
      </c>
      <c r="K489" s="72">
        <v>1</v>
      </c>
      <c r="L489" s="76" t="s">
        <v>899</v>
      </c>
      <c r="M489" s="78">
        <v>334.81707317073165</v>
      </c>
      <c r="N489" s="78">
        <f t="shared" si="21"/>
        <v>415.17317073170722</v>
      </c>
      <c r="O489" s="78">
        <f t="shared" si="22"/>
        <v>334.81707317073165</v>
      </c>
      <c r="P489" s="78">
        <f t="shared" si="23"/>
        <v>415.17317073170722</v>
      </c>
    </row>
    <row r="490" spans="1:16">
      <c r="A490" s="36">
        <v>1010694</v>
      </c>
      <c r="B490" s="37">
        <v>235</v>
      </c>
      <c r="C490" s="38">
        <v>45</v>
      </c>
      <c r="D490" s="39">
        <v>18</v>
      </c>
      <c r="E490" s="40" t="s">
        <v>22</v>
      </c>
      <c r="F490" s="41" t="s">
        <v>167</v>
      </c>
      <c r="G490" s="42"/>
      <c r="H490" s="43" t="s">
        <v>9</v>
      </c>
      <c r="I490" s="44" t="s">
        <v>9</v>
      </c>
      <c r="J490" s="44" t="s">
        <v>12</v>
      </c>
      <c r="K490" s="71" t="s">
        <v>5</v>
      </c>
      <c r="L490" s="75" t="s">
        <v>902</v>
      </c>
      <c r="M490" s="77">
        <v>276.37770897832814</v>
      </c>
      <c r="N490" s="77">
        <f t="shared" si="21"/>
        <v>342.70835913312692</v>
      </c>
      <c r="O490" s="77">
        <f t="shared" si="22"/>
        <v>276.37770897832814</v>
      </c>
      <c r="P490" s="77">
        <f t="shared" si="23"/>
        <v>342.70835913312692</v>
      </c>
    </row>
    <row r="491" spans="1:16">
      <c r="A491" s="45">
        <v>1019806</v>
      </c>
      <c r="B491" s="46">
        <v>235</v>
      </c>
      <c r="C491" s="47">
        <v>45</v>
      </c>
      <c r="D491" s="48">
        <v>18</v>
      </c>
      <c r="E491" s="74" t="s">
        <v>22</v>
      </c>
      <c r="F491" s="49" t="s">
        <v>167</v>
      </c>
      <c r="G491" s="50" t="s">
        <v>58</v>
      </c>
      <c r="H491" s="51" t="s">
        <v>9</v>
      </c>
      <c r="I491" s="52" t="s">
        <v>15</v>
      </c>
      <c r="J491" s="52" t="s">
        <v>29</v>
      </c>
      <c r="K491" s="72" t="s">
        <v>14</v>
      </c>
      <c r="L491" s="76" t="s">
        <v>903</v>
      </c>
      <c r="M491" s="78">
        <v>349.84756097560972</v>
      </c>
      <c r="N491" s="78">
        <f t="shared" si="21"/>
        <v>433.81097560975604</v>
      </c>
      <c r="O491" s="78">
        <f t="shared" si="22"/>
        <v>349.84756097560972</v>
      </c>
      <c r="P491" s="78">
        <f t="shared" si="23"/>
        <v>433.81097560975604</v>
      </c>
    </row>
    <row r="492" spans="1:16">
      <c r="A492" s="36">
        <v>1021756</v>
      </c>
      <c r="B492" s="37">
        <v>235</v>
      </c>
      <c r="C492" s="38">
        <v>45</v>
      </c>
      <c r="D492" s="39">
        <v>18</v>
      </c>
      <c r="E492" s="40" t="s">
        <v>19</v>
      </c>
      <c r="F492" s="41" t="s">
        <v>167</v>
      </c>
      <c r="G492" s="42"/>
      <c r="H492" s="43" t="s">
        <v>9</v>
      </c>
      <c r="I492" s="44" t="s">
        <v>6</v>
      </c>
      <c r="J492" s="44">
        <v>71</v>
      </c>
      <c r="K492" s="71">
        <v>2</v>
      </c>
      <c r="L492" s="75" t="s">
        <v>908</v>
      </c>
      <c r="M492" s="77">
        <v>276.37770897832814</v>
      </c>
      <c r="N492" s="77">
        <f t="shared" si="21"/>
        <v>342.70835913312692</v>
      </c>
      <c r="O492" s="77">
        <f t="shared" si="22"/>
        <v>276.37770897832814</v>
      </c>
      <c r="P492" s="77">
        <f t="shared" si="23"/>
        <v>342.70835913312692</v>
      </c>
    </row>
    <row r="493" spans="1:16">
      <c r="A493" s="45">
        <v>1021107</v>
      </c>
      <c r="B493" s="46">
        <v>235</v>
      </c>
      <c r="C493" s="47">
        <v>45</v>
      </c>
      <c r="D493" s="48">
        <v>18</v>
      </c>
      <c r="E493" s="74" t="s">
        <v>22</v>
      </c>
      <c r="F493" s="49" t="s">
        <v>243</v>
      </c>
      <c r="G493" s="50"/>
      <c r="H493" s="51" t="s">
        <v>9</v>
      </c>
      <c r="I493" s="52" t="s">
        <v>15</v>
      </c>
      <c r="J493" s="52">
        <v>67</v>
      </c>
      <c r="K493" s="72">
        <v>1</v>
      </c>
      <c r="L493" s="76" t="s">
        <v>904</v>
      </c>
      <c r="M493" s="78">
        <v>284.82972136222907</v>
      </c>
      <c r="N493" s="78">
        <f t="shared" si="21"/>
        <v>353.18885448916404</v>
      </c>
      <c r="O493" s="78">
        <f t="shared" si="22"/>
        <v>284.82972136222907</v>
      </c>
      <c r="P493" s="78">
        <f t="shared" si="23"/>
        <v>353.18885448916404</v>
      </c>
    </row>
    <row r="494" spans="1:16">
      <c r="A494" s="36">
        <v>1021135</v>
      </c>
      <c r="B494" s="37">
        <v>235</v>
      </c>
      <c r="C494" s="38">
        <v>45</v>
      </c>
      <c r="D494" s="39">
        <v>18</v>
      </c>
      <c r="E494" s="40" t="s">
        <v>19</v>
      </c>
      <c r="F494" s="41" t="s">
        <v>244</v>
      </c>
      <c r="G494" s="42"/>
      <c r="H494" s="43" t="s">
        <v>9</v>
      </c>
      <c r="I494" s="44" t="s">
        <v>15</v>
      </c>
      <c r="J494" s="44" t="s">
        <v>20</v>
      </c>
      <c r="K494" s="71" t="s">
        <v>5</v>
      </c>
      <c r="L494" s="75" t="s">
        <v>905</v>
      </c>
      <c r="M494" s="77">
        <v>293.52941176470586</v>
      </c>
      <c r="N494" s="77">
        <f t="shared" si="21"/>
        <v>363.97647058823526</v>
      </c>
      <c r="O494" s="77">
        <f t="shared" si="22"/>
        <v>293.52941176470586</v>
      </c>
      <c r="P494" s="77">
        <f t="shared" si="23"/>
        <v>363.97647058823526</v>
      </c>
    </row>
    <row r="495" spans="1:16">
      <c r="A495" s="45">
        <v>1024308</v>
      </c>
      <c r="B495" s="46">
        <v>235</v>
      </c>
      <c r="C495" s="47">
        <v>45</v>
      </c>
      <c r="D495" s="48">
        <v>18</v>
      </c>
      <c r="E495" s="53" t="s">
        <v>426</v>
      </c>
      <c r="F495" s="49" t="s">
        <v>285</v>
      </c>
      <c r="G495" s="50" t="s">
        <v>35</v>
      </c>
      <c r="H495" s="51" t="s">
        <v>9</v>
      </c>
      <c r="I495" s="52" t="s">
        <v>15</v>
      </c>
      <c r="J495" s="52">
        <v>72</v>
      </c>
      <c r="K495" s="72">
        <v>2</v>
      </c>
      <c r="L495" s="76" t="s">
        <v>906</v>
      </c>
      <c r="M495" s="78">
        <v>305.17027863777088</v>
      </c>
      <c r="N495" s="78">
        <f t="shared" si="21"/>
        <v>378.41114551083587</v>
      </c>
      <c r="O495" s="78">
        <f t="shared" si="22"/>
        <v>305.17027863777088</v>
      </c>
      <c r="P495" s="78">
        <f t="shared" si="23"/>
        <v>378.41114551083587</v>
      </c>
    </row>
    <row r="496" spans="1:16">
      <c r="A496" s="36">
        <v>1018142</v>
      </c>
      <c r="B496" s="37">
        <v>235</v>
      </c>
      <c r="C496" s="38">
        <v>45</v>
      </c>
      <c r="D496" s="39">
        <v>18</v>
      </c>
      <c r="E496" s="40" t="s">
        <v>24</v>
      </c>
      <c r="F496" s="41" t="s">
        <v>285</v>
      </c>
      <c r="G496" s="42"/>
      <c r="H496" s="43" t="s">
        <v>9</v>
      </c>
      <c r="I496" s="44" t="s">
        <v>15</v>
      </c>
      <c r="J496" s="44">
        <v>70</v>
      </c>
      <c r="K496" s="71">
        <v>3</v>
      </c>
      <c r="L496" s="75" t="s">
        <v>907</v>
      </c>
      <c r="M496" s="77">
        <v>293.52941176470586</v>
      </c>
      <c r="N496" s="77">
        <f t="shared" si="21"/>
        <v>363.97647058823526</v>
      </c>
      <c r="O496" s="77">
        <f t="shared" si="22"/>
        <v>293.52941176470586</v>
      </c>
      <c r="P496" s="77">
        <f t="shared" si="23"/>
        <v>363.97647058823526</v>
      </c>
    </row>
    <row r="497" spans="1:16">
      <c r="A497" s="45">
        <v>1014865</v>
      </c>
      <c r="B497" s="46">
        <v>245</v>
      </c>
      <c r="C497" s="47">
        <v>45</v>
      </c>
      <c r="D497" s="48">
        <v>18</v>
      </c>
      <c r="E497" s="74" t="s">
        <v>22</v>
      </c>
      <c r="F497" s="49" t="s">
        <v>286</v>
      </c>
      <c r="G497" s="50"/>
      <c r="H497" s="51" t="s">
        <v>3</v>
      </c>
      <c r="I497" s="52" t="s">
        <v>6</v>
      </c>
      <c r="J497" s="52" t="s">
        <v>12</v>
      </c>
      <c r="K497" s="72" t="s">
        <v>5</v>
      </c>
      <c r="L497" s="76" t="s">
        <v>909</v>
      </c>
      <c r="M497" s="78">
        <v>264.95356037151703</v>
      </c>
      <c r="N497" s="78">
        <f t="shared" si="21"/>
        <v>328.54241486068111</v>
      </c>
      <c r="O497" s="78">
        <f t="shared" si="22"/>
        <v>264.95356037151703</v>
      </c>
      <c r="P497" s="78">
        <f t="shared" si="23"/>
        <v>328.54241486068111</v>
      </c>
    </row>
    <row r="498" spans="1:16">
      <c r="A498" s="36">
        <v>1016628</v>
      </c>
      <c r="B498" s="37">
        <v>245</v>
      </c>
      <c r="C498" s="38">
        <v>45</v>
      </c>
      <c r="D498" s="39">
        <v>18</v>
      </c>
      <c r="E498" s="40" t="s">
        <v>19</v>
      </c>
      <c r="F498" s="41" t="s">
        <v>286</v>
      </c>
      <c r="G498" s="42"/>
      <c r="H498" s="43" t="s">
        <v>9</v>
      </c>
      <c r="I498" s="44" t="s">
        <v>6</v>
      </c>
      <c r="J498" s="44">
        <v>71</v>
      </c>
      <c r="K498" s="71">
        <v>2</v>
      </c>
      <c r="L498" s="75" t="s">
        <v>910</v>
      </c>
      <c r="M498" s="77">
        <v>264.95356037151703</v>
      </c>
      <c r="N498" s="77">
        <f t="shared" si="21"/>
        <v>328.54241486068111</v>
      </c>
      <c r="O498" s="77">
        <f t="shared" si="22"/>
        <v>264.95356037151703</v>
      </c>
      <c r="P498" s="77">
        <f t="shared" si="23"/>
        <v>328.54241486068111</v>
      </c>
    </row>
    <row r="499" spans="1:16">
      <c r="A499" s="45">
        <v>1021834</v>
      </c>
      <c r="B499" s="46">
        <v>245</v>
      </c>
      <c r="C499" s="47">
        <v>45</v>
      </c>
      <c r="D499" s="48">
        <v>18</v>
      </c>
      <c r="E499" s="74" t="s">
        <v>27</v>
      </c>
      <c r="F499" s="49" t="s">
        <v>286</v>
      </c>
      <c r="G499" s="50"/>
      <c r="H499" s="51" t="s">
        <v>6</v>
      </c>
      <c r="I499" s="52" t="s">
        <v>6</v>
      </c>
      <c r="J499" s="52">
        <v>68</v>
      </c>
      <c r="K499" s="72">
        <v>1</v>
      </c>
      <c r="L499" s="76" t="s">
        <v>911</v>
      </c>
      <c r="M499" s="78">
        <v>275.41795665634675</v>
      </c>
      <c r="N499" s="78">
        <f t="shared" si="21"/>
        <v>341.51826625386997</v>
      </c>
      <c r="O499" s="78">
        <f t="shared" si="22"/>
        <v>275.41795665634675</v>
      </c>
      <c r="P499" s="78">
        <f t="shared" si="23"/>
        <v>341.51826625386997</v>
      </c>
    </row>
    <row r="500" spans="1:16">
      <c r="A500" s="36">
        <v>1020153</v>
      </c>
      <c r="B500" s="37">
        <v>245</v>
      </c>
      <c r="C500" s="38">
        <v>45</v>
      </c>
      <c r="D500" s="39">
        <v>18</v>
      </c>
      <c r="E500" s="40" t="s">
        <v>19</v>
      </c>
      <c r="F500" s="41" t="s">
        <v>312</v>
      </c>
      <c r="G500" s="42"/>
      <c r="H500" s="43" t="s">
        <v>9</v>
      </c>
      <c r="I500" s="44" t="s">
        <v>15</v>
      </c>
      <c r="J500" s="44" t="s">
        <v>20</v>
      </c>
      <c r="K500" s="71" t="s">
        <v>5</v>
      </c>
      <c r="L500" s="75" t="s">
        <v>912</v>
      </c>
      <c r="M500" s="77">
        <v>273.03405572755418</v>
      </c>
      <c r="N500" s="77">
        <f t="shared" si="21"/>
        <v>338.56222910216718</v>
      </c>
      <c r="O500" s="77">
        <f t="shared" si="22"/>
        <v>273.03405572755418</v>
      </c>
      <c r="P500" s="77">
        <f t="shared" si="23"/>
        <v>338.56222910216718</v>
      </c>
    </row>
    <row r="501" spans="1:16">
      <c r="A501" s="45">
        <v>1012874</v>
      </c>
      <c r="B501" s="46">
        <v>245</v>
      </c>
      <c r="C501" s="47">
        <v>45</v>
      </c>
      <c r="D501" s="48">
        <v>18</v>
      </c>
      <c r="E501" s="74" t="s">
        <v>27</v>
      </c>
      <c r="F501" s="49" t="s">
        <v>313</v>
      </c>
      <c r="G501" s="50"/>
      <c r="H501" s="51" t="s">
        <v>3</v>
      </c>
      <c r="I501" s="52" t="s">
        <v>15</v>
      </c>
      <c r="J501" s="52" t="s">
        <v>12</v>
      </c>
      <c r="K501" s="72" t="s">
        <v>5</v>
      </c>
      <c r="L501" s="76" t="s">
        <v>1138</v>
      </c>
      <c r="M501" s="78">
        <v>269.2</v>
      </c>
      <c r="N501" s="78">
        <f t="shared" si="21"/>
        <v>333.80799999999999</v>
      </c>
      <c r="O501" s="78">
        <f t="shared" si="22"/>
        <v>269.2</v>
      </c>
      <c r="P501" s="78">
        <f t="shared" si="23"/>
        <v>333.80799999999999</v>
      </c>
    </row>
    <row r="502" spans="1:16">
      <c r="A502" s="36">
        <v>1024309</v>
      </c>
      <c r="B502" s="37">
        <v>245</v>
      </c>
      <c r="C502" s="38">
        <v>45</v>
      </c>
      <c r="D502" s="39">
        <v>18</v>
      </c>
      <c r="E502" s="54" t="s">
        <v>426</v>
      </c>
      <c r="F502" s="41" t="s">
        <v>313</v>
      </c>
      <c r="G502" s="42" t="s">
        <v>35</v>
      </c>
      <c r="H502" s="43" t="s">
        <v>9</v>
      </c>
      <c r="I502" s="44" t="s">
        <v>15</v>
      </c>
      <c r="J502" s="44">
        <v>72</v>
      </c>
      <c r="K502" s="71">
        <v>2</v>
      </c>
      <c r="L502" s="75" t="s">
        <v>915</v>
      </c>
      <c r="M502" s="77">
        <v>283.83900928792571</v>
      </c>
      <c r="N502" s="77">
        <f t="shared" si="21"/>
        <v>351.96037151702785</v>
      </c>
      <c r="O502" s="77">
        <f t="shared" si="22"/>
        <v>283.83900928792571</v>
      </c>
      <c r="P502" s="77">
        <f t="shared" si="23"/>
        <v>351.96037151702785</v>
      </c>
    </row>
    <row r="503" spans="1:16">
      <c r="A503" s="45">
        <v>1018049</v>
      </c>
      <c r="B503" s="46">
        <v>245</v>
      </c>
      <c r="C503" s="47">
        <v>45</v>
      </c>
      <c r="D503" s="48">
        <v>18</v>
      </c>
      <c r="E503" s="74" t="s">
        <v>24</v>
      </c>
      <c r="F503" s="49" t="s">
        <v>313</v>
      </c>
      <c r="G503" s="50"/>
      <c r="H503" s="51" t="s">
        <v>9</v>
      </c>
      <c r="I503" s="52" t="s">
        <v>15</v>
      </c>
      <c r="J503" s="52">
        <v>72</v>
      </c>
      <c r="K503" s="72">
        <v>2</v>
      </c>
      <c r="L503" s="76" t="s">
        <v>914</v>
      </c>
      <c r="M503" s="78">
        <v>273.03405572755418</v>
      </c>
      <c r="N503" s="78">
        <f t="shared" si="21"/>
        <v>338.56222910216718</v>
      </c>
      <c r="O503" s="78">
        <f t="shared" si="22"/>
        <v>273.03405572755418</v>
      </c>
      <c r="P503" s="78">
        <f t="shared" si="23"/>
        <v>338.56222910216718</v>
      </c>
    </row>
    <row r="504" spans="1:16">
      <c r="A504" s="36">
        <v>1015132</v>
      </c>
      <c r="B504" s="37">
        <v>245</v>
      </c>
      <c r="C504" s="38">
        <v>45</v>
      </c>
      <c r="D504" s="39">
        <v>18</v>
      </c>
      <c r="E504" s="40" t="s">
        <v>28</v>
      </c>
      <c r="F504" s="41" t="s">
        <v>313</v>
      </c>
      <c r="G504" s="42" t="s">
        <v>25</v>
      </c>
      <c r="H504" s="43" t="s">
        <v>9</v>
      </c>
      <c r="I504" s="44" t="s">
        <v>15</v>
      </c>
      <c r="J504" s="44" t="s">
        <v>7</v>
      </c>
      <c r="K504" s="71" t="s">
        <v>5</v>
      </c>
      <c r="L504" s="75" t="s">
        <v>913</v>
      </c>
      <c r="M504" s="77">
        <v>334.81707317073165</v>
      </c>
      <c r="N504" s="77">
        <f t="shared" si="21"/>
        <v>415.17317073170722</v>
      </c>
      <c r="O504" s="77">
        <f t="shared" si="22"/>
        <v>334.81707317073165</v>
      </c>
      <c r="P504" s="77">
        <f t="shared" si="23"/>
        <v>415.17317073170722</v>
      </c>
    </row>
    <row r="505" spans="1:16">
      <c r="A505" s="45">
        <v>1015818</v>
      </c>
      <c r="B505" s="46">
        <v>255</v>
      </c>
      <c r="C505" s="47">
        <v>45</v>
      </c>
      <c r="D505" s="48">
        <v>18</v>
      </c>
      <c r="E505" s="74" t="s">
        <v>22</v>
      </c>
      <c r="F505" s="49" t="s">
        <v>249</v>
      </c>
      <c r="G505" s="50"/>
      <c r="H505" s="51" t="s">
        <v>6</v>
      </c>
      <c r="I505" s="52" t="s">
        <v>6</v>
      </c>
      <c r="J505" s="52" t="s">
        <v>12</v>
      </c>
      <c r="K505" s="72" t="s">
        <v>14</v>
      </c>
      <c r="L505" s="76" t="s">
        <v>916</v>
      </c>
      <c r="M505" s="78">
        <v>305.03048780487802</v>
      </c>
      <c r="N505" s="78">
        <f t="shared" si="21"/>
        <v>378.23780487804873</v>
      </c>
      <c r="O505" s="78">
        <f t="shared" si="22"/>
        <v>305.03048780487802</v>
      </c>
      <c r="P505" s="78">
        <f t="shared" si="23"/>
        <v>378.23780487804873</v>
      </c>
    </row>
    <row r="506" spans="1:16">
      <c r="A506" s="36">
        <v>1009962</v>
      </c>
      <c r="B506" s="37">
        <v>255</v>
      </c>
      <c r="C506" s="38">
        <v>45</v>
      </c>
      <c r="D506" s="39">
        <v>18</v>
      </c>
      <c r="E506" s="40" t="s">
        <v>22</v>
      </c>
      <c r="F506" s="41" t="s">
        <v>314</v>
      </c>
      <c r="G506" s="42"/>
      <c r="H506" s="43" t="s">
        <v>9</v>
      </c>
      <c r="I506" s="44" t="s">
        <v>9</v>
      </c>
      <c r="J506" s="44" t="s">
        <v>12</v>
      </c>
      <c r="K506" s="71" t="s">
        <v>5</v>
      </c>
      <c r="L506" s="75" t="s">
        <v>917</v>
      </c>
      <c r="M506" s="77">
        <v>327.77439024390242</v>
      </c>
      <c r="N506" s="77">
        <f t="shared" si="21"/>
        <v>406.44024390243902</v>
      </c>
      <c r="O506" s="77">
        <f t="shared" si="22"/>
        <v>327.77439024390242</v>
      </c>
      <c r="P506" s="77">
        <f t="shared" si="23"/>
        <v>406.44024390243902</v>
      </c>
    </row>
    <row r="507" spans="1:16">
      <c r="A507" s="45">
        <v>1017919</v>
      </c>
      <c r="B507" s="46">
        <v>255</v>
      </c>
      <c r="C507" s="47">
        <v>45</v>
      </c>
      <c r="D507" s="48">
        <v>18</v>
      </c>
      <c r="E507" s="74" t="s">
        <v>27</v>
      </c>
      <c r="F507" s="49" t="s">
        <v>250</v>
      </c>
      <c r="G507" s="50"/>
      <c r="H507" s="51" t="s">
        <v>9</v>
      </c>
      <c r="I507" s="52" t="s">
        <v>15</v>
      </c>
      <c r="J507" s="52" t="s">
        <v>12</v>
      </c>
      <c r="K507" s="72" t="s">
        <v>5</v>
      </c>
      <c r="L507" s="76" t="s">
        <v>1139</v>
      </c>
      <c r="M507" s="78">
        <v>319.2</v>
      </c>
      <c r="N507" s="78">
        <f t="shared" si="21"/>
        <v>395.80799999999999</v>
      </c>
      <c r="O507" s="78">
        <f t="shared" si="22"/>
        <v>319.2</v>
      </c>
      <c r="P507" s="78">
        <f t="shared" si="23"/>
        <v>395.80799999999999</v>
      </c>
    </row>
    <row r="508" spans="1:16">
      <c r="A508" s="36">
        <v>1024310</v>
      </c>
      <c r="B508" s="37">
        <v>255</v>
      </c>
      <c r="C508" s="38">
        <v>45</v>
      </c>
      <c r="D508" s="39">
        <v>18</v>
      </c>
      <c r="E508" s="54" t="s">
        <v>426</v>
      </c>
      <c r="F508" s="41" t="s">
        <v>250</v>
      </c>
      <c r="G508" s="42" t="s">
        <v>35</v>
      </c>
      <c r="H508" s="43" t="s">
        <v>9</v>
      </c>
      <c r="I508" s="44" t="s">
        <v>15</v>
      </c>
      <c r="J508" s="44">
        <v>73</v>
      </c>
      <c r="K508" s="71">
        <v>2</v>
      </c>
      <c r="L508" s="75" t="s">
        <v>918</v>
      </c>
      <c r="M508" s="77">
        <v>340.76219512195121</v>
      </c>
      <c r="N508" s="77">
        <f t="shared" si="21"/>
        <v>422.54512195121947</v>
      </c>
      <c r="O508" s="77">
        <f t="shared" si="22"/>
        <v>340.76219512195121</v>
      </c>
      <c r="P508" s="77">
        <f t="shared" si="23"/>
        <v>422.54512195121947</v>
      </c>
    </row>
    <row r="509" spans="1:16">
      <c r="A509" s="45">
        <v>1017943</v>
      </c>
      <c r="B509" s="46">
        <v>275</v>
      </c>
      <c r="C509" s="47">
        <v>45</v>
      </c>
      <c r="D509" s="48">
        <v>18</v>
      </c>
      <c r="E509" s="74" t="s">
        <v>27</v>
      </c>
      <c r="F509" s="49" t="s">
        <v>293</v>
      </c>
      <c r="G509" s="50"/>
      <c r="H509" s="51" t="s">
        <v>9</v>
      </c>
      <c r="I509" s="52" t="s">
        <v>15</v>
      </c>
      <c r="J509" s="52" t="s">
        <v>20</v>
      </c>
      <c r="K509" s="72" t="s">
        <v>5</v>
      </c>
      <c r="L509" s="76" t="s">
        <v>919</v>
      </c>
      <c r="M509" s="78">
        <v>374.05487804878044</v>
      </c>
      <c r="N509" s="78">
        <f t="shared" si="21"/>
        <v>463.82804878048773</v>
      </c>
      <c r="O509" s="78">
        <f t="shared" si="22"/>
        <v>374.05487804878044</v>
      </c>
      <c r="P509" s="78">
        <f t="shared" si="23"/>
        <v>463.82804878048773</v>
      </c>
    </row>
    <row r="510" spans="1:16">
      <c r="A510" s="36">
        <v>1014750</v>
      </c>
      <c r="B510" s="37">
        <v>225</v>
      </c>
      <c r="C510" s="38">
        <v>45</v>
      </c>
      <c r="D510" s="39">
        <v>19</v>
      </c>
      <c r="E510" s="40" t="s">
        <v>27</v>
      </c>
      <c r="F510" s="41" t="s">
        <v>196</v>
      </c>
      <c r="G510" s="42"/>
      <c r="H510" s="43" t="s">
        <v>9</v>
      </c>
      <c r="I510" s="44" t="s">
        <v>9</v>
      </c>
      <c r="J510" s="44">
        <v>70</v>
      </c>
      <c r="K510" s="71">
        <v>2</v>
      </c>
      <c r="L510" s="75" t="s">
        <v>901</v>
      </c>
      <c r="M510" s="77">
        <v>321.28048780487802</v>
      </c>
      <c r="N510" s="77">
        <f t="shared" si="21"/>
        <v>398.38780487804877</v>
      </c>
      <c r="O510" s="77">
        <f t="shared" si="22"/>
        <v>321.28048780487802</v>
      </c>
      <c r="P510" s="77">
        <f t="shared" si="23"/>
        <v>398.38780487804877</v>
      </c>
    </row>
    <row r="511" spans="1:16">
      <c r="A511" s="45">
        <v>1024286</v>
      </c>
      <c r="B511" s="46">
        <v>225</v>
      </c>
      <c r="C511" s="47">
        <v>45</v>
      </c>
      <c r="D511" s="48">
        <v>19</v>
      </c>
      <c r="E511" s="53" t="s">
        <v>426</v>
      </c>
      <c r="F511" s="49" t="s">
        <v>337</v>
      </c>
      <c r="G511" s="50" t="s">
        <v>35</v>
      </c>
      <c r="H511" s="51" t="s">
        <v>9</v>
      </c>
      <c r="I511" s="52" t="s">
        <v>15</v>
      </c>
      <c r="J511" s="52">
        <v>72</v>
      </c>
      <c r="K511" s="72">
        <v>2</v>
      </c>
      <c r="L511" s="76" t="s">
        <v>920</v>
      </c>
      <c r="M511" s="78">
        <v>331.1280487804878</v>
      </c>
      <c r="N511" s="78">
        <f t="shared" si="21"/>
        <v>410.59878048780485</v>
      </c>
      <c r="O511" s="78">
        <f t="shared" si="22"/>
        <v>331.1280487804878</v>
      </c>
      <c r="P511" s="78">
        <f t="shared" si="23"/>
        <v>410.59878048780485</v>
      </c>
    </row>
    <row r="512" spans="1:16">
      <c r="A512" s="36">
        <v>1024573</v>
      </c>
      <c r="B512" s="37">
        <v>235</v>
      </c>
      <c r="C512" s="38">
        <v>45</v>
      </c>
      <c r="D512" s="39">
        <v>19</v>
      </c>
      <c r="E512" s="54" t="s">
        <v>426</v>
      </c>
      <c r="F512" s="41" t="s">
        <v>241</v>
      </c>
      <c r="G512" s="42" t="s">
        <v>35</v>
      </c>
      <c r="H512" s="43" t="s">
        <v>9</v>
      </c>
      <c r="I512" s="44" t="s">
        <v>15</v>
      </c>
      <c r="J512" s="44">
        <v>72</v>
      </c>
      <c r="K512" s="71">
        <v>2</v>
      </c>
      <c r="L512" s="75" t="s">
        <v>921</v>
      </c>
      <c r="M512" s="77">
        <v>347.95731707317071</v>
      </c>
      <c r="N512" s="77">
        <f t="shared" si="21"/>
        <v>431.46707317073168</v>
      </c>
      <c r="O512" s="77">
        <f t="shared" si="22"/>
        <v>347.95731707317071</v>
      </c>
      <c r="P512" s="77">
        <f t="shared" si="23"/>
        <v>431.46707317073168</v>
      </c>
    </row>
    <row r="513" spans="1:16">
      <c r="A513" s="45">
        <v>1013493</v>
      </c>
      <c r="B513" s="46">
        <v>245</v>
      </c>
      <c r="C513" s="47">
        <v>45</v>
      </c>
      <c r="D513" s="48">
        <v>19</v>
      </c>
      <c r="E513" s="74" t="s">
        <v>22</v>
      </c>
      <c r="F513" s="49" t="s">
        <v>170</v>
      </c>
      <c r="G513" s="50"/>
      <c r="H513" s="51" t="s">
        <v>9</v>
      </c>
      <c r="I513" s="52" t="s">
        <v>9</v>
      </c>
      <c r="J513" s="52">
        <v>71</v>
      </c>
      <c r="K513" s="72">
        <v>2</v>
      </c>
      <c r="L513" s="76" t="s">
        <v>922</v>
      </c>
      <c r="M513" s="78">
        <v>338.65853658536582</v>
      </c>
      <c r="N513" s="78">
        <f t="shared" si="21"/>
        <v>419.9365853658536</v>
      </c>
      <c r="O513" s="78">
        <f t="shared" si="22"/>
        <v>338.65853658536582</v>
      </c>
      <c r="P513" s="78">
        <f t="shared" si="23"/>
        <v>419.9365853658536</v>
      </c>
    </row>
    <row r="514" spans="1:16">
      <c r="A514" s="36">
        <v>1015713</v>
      </c>
      <c r="B514" s="37">
        <v>245</v>
      </c>
      <c r="C514" s="38">
        <v>45</v>
      </c>
      <c r="D514" s="39">
        <v>19</v>
      </c>
      <c r="E514" s="40" t="s">
        <v>32</v>
      </c>
      <c r="F514" s="41" t="s">
        <v>203</v>
      </c>
      <c r="G514" s="42"/>
      <c r="H514" s="43" t="s">
        <v>3</v>
      </c>
      <c r="I514" s="44" t="s">
        <v>6</v>
      </c>
      <c r="J514" s="44" t="s">
        <v>29</v>
      </c>
      <c r="K514" s="71" t="s">
        <v>14</v>
      </c>
      <c r="L514" s="75" t="s">
        <v>923</v>
      </c>
      <c r="M514" s="77">
        <v>338.75</v>
      </c>
      <c r="N514" s="77">
        <f t="shared" si="21"/>
        <v>420.05</v>
      </c>
      <c r="O514" s="77">
        <f t="shared" si="22"/>
        <v>338.75</v>
      </c>
      <c r="P514" s="77">
        <f t="shared" si="23"/>
        <v>420.05</v>
      </c>
    </row>
    <row r="515" spans="1:16">
      <c r="A515" s="45">
        <v>1024287</v>
      </c>
      <c r="B515" s="46">
        <v>245</v>
      </c>
      <c r="C515" s="47">
        <v>45</v>
      </c>
      <c r="D515" s="48">
        <v>19</v>
      </c>
      <c r="E515" s="53" t="s">
        <v>426</v>
      </c>
      <c r="F515" s="49" t="s">
        <v>316</v>
      </c>
      <c r="G515" s="50" t="s">
        <v>35</v>
      </c>
      <c r="H515" s="51" t="s">
        <v>9</v>
      </c>
      <c r="I515" s="52" t="s">
        <v>15</v>
      </c>
      <c r="J515" s="52">
        <v>72</v>
      </c>
      <c r="K515" s="72">
        <v>2</v>
      </c>
      <c r="L515" s="76" t="s">
        <v>924</v>
      </c>
      <c r="M515" s="78">
        <v>373.9939024390244</v>
      </c>
      <c r="N515" s="78">
        <f t="shared" si="21"/>
        <v>463.75243902439024</v>
      </c>
      <c r="O515" s="78">
        <f t="shared" si="22"/>
        <v>373.9939024390244</v>
      </c>
      <c r="P515" s="78">
        <f t="shared" si="23"/>
        <v>463.75243902439024</v>
      </c>
    </row>
    <row r="516" spans="1:16">
      <c r="A516" s="36">
        <v>1013885</v>
      </c>
      <c r="B516" s="37">
        <v>245</v>
      </c>
      <c r="C516" s="38">
        <v>45</v>
      </c>
      <c r="D516" s="39">
        <v>19</v>
      </c>
      <c r="E516" s="40" t="s">
        <v>28</v>
      </c>
      <c r="F516" s="41" t="s">
        <v>315</v>
      </c>
      <c r="G516" s="42" t="s">
        <v>25</v>
      </c>
      <c r="H516" s="43" t="s">
        <v>9</v>
      </c>
      <c r="I516" s="44" t="s">
        <v>15</v>
      </c>
      <c r="J516" s="44" t="s">
        <v>12</v>
      </c>
      <c r="K516" s="71" t="s">
        <v>5</v>
      </c>
      <c r="L516" s="75" t="s">
        <v>1068</v>
      </c>
      <c r="M516" s="77">
        <v>434.84756097560972</v>
      </c>
      <c r="N516" s="77">
        <f t="shared" si="21"/>
        <v>539.21097560975602</v>
      </c>
      <c r="O516" s="77">
        <f t="shared" si="22"/>
        <v>434.84756097560972</v>
      </c>
      <c r="P516" s="77">
        <f t="shared" si="23"/>
        <v>539.21097560975602</v>
      </c>
    </row>
    <row r="517" spans="1:16">
      <c r="A517" s="45">
        <v>1013008</v>
      </c>
      <c r="B517" s="46">
        <v>245</v>
      </c>
      <c r="C517" s="47">
        <v>45</v>
      </c>
      <c r="D517" s="48">
        <v>19</v>
      </c>
      <c r="E517" s="74" t="s">
        <v>27</v>
      </c>
      <c r="F517" s="49" t="s">
        <v>316</v>
      </c>
      <c r="G517" s="50"/>
      <c r="H517" s="51" t="s">
        <v>9</v>
      </c>
      <c r="I517" s="52" t="s">
        <v>15</v>
      </c>
      <c r="J517" s="52" t="s">
        <v>12</v>
      </c>
      <c r="K517" s="72" t="s">
        <v>5</v>
      </c>
      <c r="L517" s="76" t="s">
        <v>1140</v>
      </c>
      <c r="M517" s="78">
        <v>353.2</v>
      </c>
      <c r="N517" s="78">
        <f t="shared" si="21"/>
        <v>437.96799999999996</v>
      </c>
      <c r="O517" s="78">
        <f t="shared" si="22"/>
        <v>353.2</v>
      </c>
      <c r="P517" s="78">
        <f t="shared" si="23"/>
        <v>437.96799999999996</v>
      </c>
    </row>
    <row r="518" spans="1:16">
      <c r="A518" s="36">
        <v>1013334</v>
      </c>
      <c r="B518" s="37">
        <v>255</v>
      </c>
      <c r="C518" s="38">
        <v>45</v>
      </c>
      <c r="D518" s="39">
        <v>19</v>
      </c>
      <c r="E518" s="40" t="s">
        <v>27</v>
      </c>
      <c r="F518" s="41" t="s">
        <v>317</v>
      </c>
      <c r="G518" s="42"/>
      <c r="H518" s="43" t="s">
        <v>9</v>
      </c>
      <c r="I518" s="44" t="s">
        <v>15</v>
      </c>
      <c r="J518" s="44" t="s">
        <v>20</v>
      </c>
      <c r="K518" s="71" t="s">
        <v>5</v>
      </c>
      <c r="L518" s="75" t="s">
        <v>1141</v>
      </c>
      <c r="M518" s="77">
        <v>353.2</v>
      </c>
      <c r="N518" s="77">
        <f t="shared" si="21"/>
        <v>437.96799999999996</v>
      </c>
      <c r="O518" s="77">
        <f t="shared" si="22"/>
        <v>353.2</v>
      </c>
      <c r="P518" s="77">
        <f t="shared" si="23"/>
        <v>437.96799999999996</v>
      </c>
    </row>
    <row r="519" spans="1:16">
      <c r="A519" s="45">
        <v>1024288</v>
      </c>
      <c r="B519" s="46">
        <v>255</v>
      </c>
      <c r="C519" s="47">
        <v>45</v>
      </c>
      <c r="D519" s="48">
        <v>19</v>
      </c>
      <c r="E519" s="53" t="s">
        <v>426</v>
      </c>
      <c r="F519" s="49" t="s">
        <v>317</v>
      </c>
      <c r="G519" s="50" t="s">
        <v>35</v>
      </c>
      <c r="H519" s="51" t="s">
        <v>9</v>
      </c>
      <c r="I519" s="52" t="s">
        <v>15</v>
      </c>
      <c r="J519" s="52">
        <v>73</v>
      </c>
      <c r="K519" s="72">
        <v>2</v>
      </c>
      <c r="L519" s="76" t="s">
        <v>925</v>
      </c>
      <c r="M519" s="78">
        <v>373.20121951219511</v>
      </c>
      <c r="N519" s="78">
        <f t="shared" si="21"/>
        <v>462.76951219512193</v>
      </c>
      <c r="O519" s="78">
        <f t="shared" si="22"/>
        <v>373.20121951219511</v>
      </c>
      <c r="P519" s="78">
        <f t="shared" si="23"/>
        <v>462.76951219512193</v>
      </c>
    </row>
    <row r="520" spans="1:16">
      <c r="A520" s="36">
        <v>1015386</v>
      </c>
      <c r="B520" s="37">
        <v>275</v>
      </c>
      <c r="C520" s="38">
        <v>45</v>
      </c>
      <c r="D520" s="39">
        <v>19</v>
      </c>
      <c r="E520" s="40" t="s">
        <v>32</v>
      </c>
      <c r="F520" s="41" t="s">
        <v>318</v>
      </c>
      <c r="G520" s="42"/>
      <c r="H520" s="43" t="s">
        <v>3</v>
      </c>
      <c r="I520" s="44" t="s">
        <v>6</v>
      </c>
      <c r="J520" s="44" t="s">
        <v>33</v>
      </c>
      <c r="K520" s="71" t="s">
        <v>5</v>
      </c>
      <c r="L520" s="75" t="s">
        <v>926</v>
      </c>
      <c r="M520" s="77">
        <v>314.60365853658533</v>
      </c>
      <c r="N520" s="77">
        <f t="shared" si="21"/>
        <v>390.10853658536581</v>
      </c>
      <c r="O520" s="77">
        <f t="shared" si="22"/>
        <v>314.60365853658533</v>
      </c>
      <c r="P520" s="77">
        <f t="shared" si="23"/>
        <v>390.10853658536581</v>
      </c>
    </row>
    <row r="521" spans="1:16">
      <c r="A521" s="45">
        <v>1015347</v>
      </c>
      <c r="B521" s="46">
        <v>285</v>
      </c>
      <c r="C521" s="47">
        <v>45</v>
      </c>
      <c r="D521" s="48">
        <v>19</v>
      </c>
      <c r="E521" s="74" t="s">
        <v>32</v>
      </c>
      <c r="F521" s="49" t="s">
        <v>319</v>
      </c>
      <c r="G521" s="50"/>
      <c r="H521" s="51" t="s">
        <v>9</v>
      </c>
      <c r="I521" s="52" t="s">
        <v>15</v>
      </c>
      <c r="J521" s="52" t="s">
        <v>33</v>
      </c>
      <c r="K521" s="72" t="s">
        <v>5</v>
      </c>
      <c r="L521" s="76" t="s">
        <v>927</v>
      </c>
      <c r="M521" s="78">
        <v>345.21341463414632</v>
      </c>
      <c r="N521" s="78">
        <f t="shared" si="21"/>
        <v>428.0646341463414</v>
      </c>
      <c r="O521" s="78">
        <f t="shared" si="22"/>
        <v>345.21341463414632</v>
      </c>
      <c r="P521" s="78">
        <f t="shared" si="23"/>
        <v>428.0646341463414</v>
      </c>
    </row>
    <row r="522" spans="1:16">
      <c r="A522" s="36">
        <v>1015388</v>
      </c>
      <c r="B522" s="37">
        <v>235</v>
      </c>
      <c r="C522" s="38">
        <v>45</v>
      </c>
      <c r="D522" s="39">
        <v>20</v>
      </c>
      <c r="E522" s="40" t="s">
        <v>32</v>
      </c>
      <c r="F522" s="41" t="s">
        <v>312</v>
      </c>
      <c r="G522" s="42"/>
      <c r="H522" s="43" t="s">
        <v>3</v>
      </c>
      <c r="I522" s="44" t="s">
        <v>6</v>
      </c>
      <c r="J522" s="44" t="s">
        <v>4</v>
      </c>
      <c r="K522" s="71" t="s">
        <v>5</v>
      </c>
      <c r="L522" s="75" t="s">
        <v>928</v>
      </c>
      <c r="M522" s="77">
        <v>366.82926829268291</v>
      </c>
      <c r="N522" s="77">
        <f t="shared" si="21"/>
        <v>454.86829268292684</v>
      </c>
      <c r="O522" s="77">
        <f t="shared" si="22"/>
        <v>366.82926829268291</v>
      </c>
      <c r="P522" s="77">
        <f t="shared" si="23"/>
        <v>454.86829268292684</v>
      </c>
    </row>
    <row r="523" spans="1:16">
      <c r="A523" s="45">
        <v>1020621</v>
      </c>
      <c r="B523" s="46">
        <v>245</v>
      </c>
      <c r="C523" s="47">
        <v>45</v>
      </c>
      <c r="D523" s="48">
        <v>20</v>
      </c>
      <c r="E523" s="74" t="s">
        <v>32</v>
      </c>
      <c r="F523" s="49" t="s">
        <v>314</v>
      </c>
      <c r="G523" s="50"/>
      <c r="H523" s="51" t="s">
        <v>9</v>
      </c>
      <c r="I523" s="52" t="s">
        <v>15</v>
      </c>
      <c r="J523" s="52" t="s">
        <v>4</v>
      </c>
      <c r="K523" s="72" t="s">
        <v>5</v>
      </c>
      <c r="L523" s="76" t="s">
        <v>929</v>
      </c>
      <c r="M523" s="78">
        <v>371.28048780487802</v>
      </c>
      <c r="N523" s="78">
        <f t="shared" si="21"/>
        <v>460.38780487804877</v>
      </c>
      <c r="O523" s="78">
        <f t="shared" si="22"/>
        <v>371.28048780487802</v>
      </c>
      <c r="P523" s="78">
        <f t="shared" si="23"/>
        <v>460.38780487804877</v>
      </c>
    </row>
    <row r="524" spans="1:16">
      <c r="A524" s="36">
        <v>1017931</v>
      </c>
      <c r="B524" s="37">
        <v>255</v>
      </c>
      <c r="C524" s="38">
        <v>45</v>
      </c>
      <c r="D524" s="39">
        <v>20</v>
      </c>
      <c r="E524" s="40" t="s">
        <v>32</v>
      </c>
      <c r="F524" s="41" t="s">
        <v>320</v>
      </c>
      <c r="G524" s="42"/>
      <c r="H524" s="43" t="s">
        <v>9</v>
      </c>
      <c r="I524" s="44" t="s">
        <v>15</v>
      </c>
      <c r="J524" s="44" t="s">
        <v>20</v>
      </c>
      <c r="K524" s="71" t="s">
        <v>5</v>
      </c>
      <c r="L524" s="75" t="s">
        <v>930</v>
      </c>
      <c r="M524" s="77">
        <v>426.25</v>
      </c>
      <c r="N524" s="77">
        <f t="shared" si="21"/>
        <v>528.54999999999995</v>
      </c>
      <c r="O524" s="77">
        <f t="shared" si="22"/>
        <v>426.25</v>
      </c>
      <c r="P524" s="77">
        <f t="shared" si="23"/>
        <v>528.54999999999995</v>
      </c>
    </row>
    <row r="525" spans="1:16">
      <c r="A525" s="45">
        <v>1020624</v>
      </c>
      <c r="B525" s="46">
        <v>265</v>
      </c>
      <c r="C525" s="47">
        <v>45</v>
      </c>
      <c r="D525" s="48">
        <v>20</v>
      </c>
      <c r="E525" s="74" t="s">
        <v>32</v>
      </c>
      <c r="F525" s="49" t="s">
        <v>318</v>
      </c>
      <c r="G525" s="50"/>
      <c r="H525" s="51" t="s">
        <v>9</v>
      </c>
      <c r="I525" s="52" t="s">
        <v>15</v>
      </c>
      <c r="J525" s="52" t="s">
        <v>33</v>
      </c>
      <c r="K525" s="72" t="s">
        <v>5</v>
      </c>
      <c r="L525" s="76" t="s">
        <v>931</v>
      </c>
      <c r="M525" s="78">
        <v>422.65243902439022</v>
      </c>
      <c r="N525" s="78">
        <f t="shared" si="21"/>
        <v>524.08902439024382</v>
      </c>
      <c r="O525" s="78">
        <f t="shared" si="22"/>
        <v>422.65243902439022</v>
      </c>
      <c r="P525" s="78">
        <f t="shared" si="23"/>
        <v>524.08902439024382</v>
      </c>
    </row>
    <row r="526" spans="1:16">
      <c r="A526" s="36">
        <v>1020625</v>
      </c>
      <c r="B526" s="37">
        <v>275</v>
      </c>
      <c r="C526" s="38">
        <v>45</v>
      </c>
      <c r="D526" s="39">
        <v>20</v>
      </c>
      <c r="E526" s="40" t="s">
        <v>32</v>
      </c>
      <c r="F526" s="41" t="s">
        <v>294</v>
      </c>
      <c r="G526" s="42"/>
      <c r="H526" s="43" t="s">
        <v>9</v>
      </c>
      <c r="I526" s="44" t="s">
        <v>15</v>
      </c>
      <c r="J526" s="44" t="s">
        <v>20</v>
      </c>
      <c r="K526" s="71" t="s">
        <v>5</v>
      </c>
      <c r="L526" s="75" t="s">
        <v>932</v>
      </c>
      <c r="M526" s="77">
        <v>408.23170731707319</v>
      </c>
      <c r="N526" s="77">
        <f t="shared" si="21"/>
        <v>506.20731707317077</v>
      </c>
      <c r="O526" s="77">
        <f t="shared" si="22"/>
        <v>408.23170731707319</v>
      </c>
      <c r="P526" s="77">
        <f t="shared" si="23"/>
        <v>506.20731707317077</v>
      </c>
    </row>
    <row r="527" spans="1:16">
      <c r="A527" s="79" t="s">
        <v>321</v>
      </c>
      <c r="B527" s="79"/>
      <c r="C527" s="79"/>
      <c r="D527" s="79"/>
      <c r="E527" s="79"/>
      <c r="F527" s="79"/>
      <c r="G527" s="79"/>
      <c r="H527" s="35"/>
      <c r="I527" s="35"/>
      <c r="J527" s="35"/>
      <c r="K527" s="35"/>
      <c r="L527" s="68"/>
      <c r="M527" s="60"/>
      <c r="N527" s="60"/>
      <c r="O527" s="60"/>
      <c r="P527" s="60"/>
    </row>
    <row r="528" spans="1:16">
      <c r="A528" s="36">
        <v>1007245</v>
      </c>
      <c r="B528" s="37">
        <v>195</v>
      </c>
      <c r="C528" s="38">
        <v>40</v>
      </c>
      <c r="D528" s="39">
        <v>16</v>
      </c>
      <c r="E528" s="40" t="s">
        <v>21</v>
      </c>
      <c r="F528" s="41" t="s">
        <v>322</v>
      </c>
      <c r="G528" s="42"/>
      <c r="H528" s="43" t="s">
        <v>3</v>
      </c>
      <c r="I528" s="44" t="s">
        <v>9</v>
      </c>
      <c r="J528" s="44" t="s">
        <v>12</v>
      </c>
      <c r="K528" s="71" t="s">
        <v>5</v>
      </c>
      <c r="L528" s="75" t="s">
        <v>933</v>
      </c>
      <c r="M528" s="77">
        <v>158.09677419354838</v>
      </c>
      <c r="N528" s="77">
        <f t="shared" ref="N528:N590" si="24">M528*1.24</f>
        <v>196.04</v>
      </c>
      <c r="O528" s="77">
        <f t="shared" ref="O528:O590" si="25">M528*(1-$P$11)</f>
        <v>158.09677419354838</v>
      </c>
      <c r="P528" s="77">
        <f t="shared" ref="P528:P590" si="26">N528*(1-$P$11)</f>
        <v>196.04</v>
      </c>
    </row>
    <row r="529" spans="1:16">
      <c r="A529" s="45">
        <v>1009057</v>
      </c>
      <c r="B529" s="46">
        <v>215</v>
      </c>
      <c r="C529" s="47">
        <v>40</v>
      </c>
      <c r="D529" s="48">
        <v>16</v>
      </c>
      <c r="E529" s="74" t="s">
        <v>31</v>
      </c>
      <c r="F529" s="49" t="s">
        <v>323</v>
      </c>
      <c r="G529" s="50" t="s">
        <v>272</v>
      </c>
      <c r="H529" s="51" t="s">
        <v>9</v>
      </c>
      <c r="I529" s="52" t="s">
        <v>9</v>
      </c>
      <c r="J529" s="52">
        <v>70</v>
      </c>
      <c r="K529" s="72">
        <v>2</v>
      </c>
      <c r="L529" s="76" t="s">
        <v>1142</v>
      </c>
      <c r="M529" s="78">
        <v>99.2</v>
      </c>
      <c r="N529" s="78">
        <f t="shared" si="24"/>
        <v>123.008</v>
      </c>
      <c r="O529" s="78">
        <f t="shared" si="25"/>
        <v>99.2</v>
      </c>
      <c r="P529" s="78">
        <f t="shared" si="26"/>
        <v>123.008</v>
      </c>
    </row>
    <row r="530" spans="1:16">
      <c r="A530" s="36">
        <v>1015318</v>
      </c>
      <c r="B530" s="37">
        <v>215</v>
      </c>
      <c r="C530" s="38">
        <v>40</v>
      </c>
      <c r="D530" s="39">
        <v>16</v>
      </c>
      <c r="E530" s="40" t="s">
        <v>24</v>
      </c>
      <c r="F530" s="41" t="s">
        <v>323</v>
      </c>
      <c r="G530" s="42"/>
      <c r="H530" s="43" t="s">
        <v>3</v>
      </c>
      <c r="I530" s="44" t="s">
        <v>15</v>
      </c>
      <c r="J530" s="44" t="s">
        <v>20</v>
      </c>
      <c r="K530" s="71" t="s">
        <v>5</v>
      </c>
      <c r="L530" s="75" t="s">
        <v>934</v>
      </c>
      <c r="M530" s="77">
        <v>170.54838709677418</v>
      </c>
      <c r="N530" s="77">
        <f t="shared" si="24"/>
        <v>211.48</v>
      </c>
      <c r="O530" s="77">
        <f t="shared" si="25"/>
        <v>170.54838709677418</v>
      </c>
      <c r="P530" s="77">
        <f t="shared" si="26"/>
        <v>211.48</v>
      </c>
    </row>
    <row r="531" spans="1:16">
      <c r="A531" s="45">
        <v>1005054</v>
      </c>
      <c r="B531" s="46">
        <v>195</v>
      </c>
      <c r="C531" s="47">
        <v>40</v>
      </c>
      <c r="D531" s="48">
        <v>17</v>
      </c>
      <c r="E531" s="74" t="s">
        <v>21</v>
      </c>
      <c r="F531" s="49" t="s">
        <v>324</v>
      </c>
      <c r="G531" s="50"/>
      <c r="H531" s="51" t="s">
        <v>9</v>
      </c>
      <c r="I531" s="52" t="s">
        <v>9</v>
      </c>
      <c r="J531" s="52" t="s">
        <v>12</v>
      </c>
      <c r="K531" s="72" t="s">
        <v>5</v>
      </c>
      <c r="L531" s="76" t="s">
        <v>935</v>
      </c>
      <c r="M531" s="78">
        <v>181.2258064516129</v>
      </c>
      <c r="N531" s="78">
        <f t="shared" si="24"/>
        <v>224.72</v>
      </c>
      <c r="O531" s="78">
        <f t="shared" si="25"/>
        <v>181.2258064516129</v>
      </c>
      <c r="P531" s="78">
        <f t="shared" si="26"/>
        <v>224.72</v>
      </c>
    </row>
    <row r="532" spans="1:16">
      <c r="A532" s="36">
        <v>1018128</v>
      </c>
      <c r="B532" s="37">
        <v>205</v>
      </c>
      <c r="C532" s="38">
        <v>40</v>
      </c>
      <c r="D532" s="39">
        <v>17</v>
      </c>
      <c r="E532" s="40" t="s">
        <v>24</v>
      </c>
      <c r="F532" s="41" t="s">
        <v>325</v>
      </c>
      <c r="G532" s="42"/>
      <c r="H532" s="43" t="s">
        <v>3</v>
      </c>
      <c r="I532" s="44" t="s">
        <v>15</v>
      </c>
      <c r="J532" s="44" t="s">
        <v>7</v>
      </c>
      <c r="K532" s="71" t="s">
        <v>5</v>
      </c>
      <c r="L532" s="75" t="s">
        <v>936</v>
      </c>
      <c r="M532" s="77">
        <v>181.23</v>
      </c>
      <c r="N532" s="77">
        <f t="shared" si="24"/>
        <v>224.72519999999997</v>
      </c>
      <c r="O532" s="77">
        <f t="shared" si="25"/>
        <v>181.23</v>
      </c>
      <c r="P532" s="77">
        <f t="shared" si="26"/>
        <v>224.72519999999997</v>
      </c>
    </row>
    <row r="533" spans="1:16">
      <c r="A533" s="45">
        <v>1006463</v>
      </c>
      <c r="B533" s="46">
        <v>205</v>
      </c>
      <c r="C533" s="47">
        <v>40</v>
      </c>
      <c r="D533" s="48">
        <v>17</v>
      </c>
      <c r="E533" s="74" t="s">
        <v>21</v>
      </c>
      <c r="F533" s="49" t="s">
        <v>326</v>
      </c>
      <c r="G533" s="50"/>
      <c r="H533" s="51" t="s">
        <v>9</v>
      </c>
      <c r="I533" s="52" t="s">
        <v>9</v>
      </c>
      <c r="J533" s="52" t="s">
        <v>12</v>
      </c>
      <c r="K533" s="72" t="s">
        <v>5</v>
      </c>
      <c r="L533" s="76" t="s">
        <v>937</v>
      </c>
      <c r="M533" s="78">
        <v>188.35483870967741</v>
      </c>
      <c r="N533" s="78">
        <f t="shared" si="24"/>
        <v>233.55999999999997</v>
      </c>
      <c r="O533" s="78">
        <f t="shared" si="25"/>
        <v>188.35483870967741</v>
      </c>
      <c r="P533" s="78">
        <f t="shared" si="26"/>
        <v>233.55999999999997</v>
      </c>
    </row>
    <row r="534" spans="1:16">
      <c r="A534" s="36">
        <v>1020176</v>
      </c>
      <c r="B534" s="37">
        <v>215</v>
      </c>
      <c r="C534" s="38">
        <v>40</v>
      </c>
      <c r="D534" s="39">
        <v>17</v>
      </c>
      <c r="E534" s="40" t="s">
        <v>19</v>
      </c>
      <c r="F534" s="41" t="s">
        <v>327</v>
      </c>
      <c r="G534" s="42"/>
      <c r="H534" s="43" t="s">
        <v>9</v>
      </c>
      <c r="I534" s="44" t="s">
        <v>15</v>
      </c>
      <c r="J534" s="44" t="s">
        <v>20</v>
      </c>
      <c r="K534" s="71" t="s">
        <v>5</v>
      </c>
      <c r="L534" s="75" t="s">
        <v>938</v>
      </c>
      <c r="M534" s="77">
        <v>218.98412698412699</v>
      </c>
      <c r="N534" s="77">
        <f t="shared" si="24"/>
        <v>271.54031746031745</v>
      </c>
      <c r="O534" s="77">
        <f t="shared" si="25"/>
        <v>218.98412698412699</v>
      </c>
      <c r="P534" s="77">
        <f t="shared" si="26"/>
        <v>271.54031746031745</v>
      </c>
    </row>
    <row r="535" spans="1:16">
      <c r="A535" s="45">
        <v>1018134</v>
      </c>
      <c r="B535" s="46">
        <v>215</v>
      </c>
      <c r="C535" s="47">
        <v>40</v>
      </c>
      <c r="D535" s="48">
        <v>17</v>
      </c>
      <c r="E535" s="74" t="s">
        <v>24</v>
      </c>
      <c r="F535" s="49" t="s">
        <v>328</v>
      </c>
      <c r="G535" s="50"/>
      <c r="H535" s="51" t="s">
        <v>3</v>
      </c>
      <c r="I535" s="52" t="s">
        <v>15</v>
      </c>
      <c r="J535" s="52" t="s">
        <v>12</v>
      </c>
      <c r="K535" s="72" t="s">
        <v>5</v>
      </c>
      <c r="L535" s="76" t="s">
        <v>939</v>
      </c>
      <c r="M535" s="78">
        <v>225.65</v>
      </c>
      <c r="N535" s="78">
        <f t="shared" si="24"/>
        <v>279.80599999999998</v>
      </c>
      <c r="O535" s="78">
        <f t="shared" si="25"/>
        <v>225.65</v>
      </c>
      <c r="P535" s="78">
        <f t="shared" si="26"/>
        <v>279.80599999999998</v>
      </c>
    </row>
    <row r="536" spans="1:16">
      <c r="A536" s="36">
        <v>1009130</v>
      </c>
      <c r="B536" s="37">
        <v>235</v>
      </c>
      <c r="C536" s="38">
        <v>40</v>
      </c>
      <c r="D536" s="39">
        <v>17</v>
      </c>
      <c r="E536" s="40" t="s">
        <v>31</v>
      </c>
      <c r="F536" s="41" t="s">
        <v>309</v>
      </c>
      <c r="G536" s="42" t="s">
        <v>226</v>
      </c>
      <c r="H536" s="43" t="s">
        <v>9</v>
      </c>
      <c r="I536" s="44" t="s">
        <v>9</v>
      </c>
      <c r="J536" s="44">
        <v>70</v>
      </c>
      <c r="K536" s="71">
        <v>2</v>
      </c>
      <c r="L536" s="75" t="s">
        <v>1143</v>
      </c>
      <c r="M536" s="77">
        <v>99.2</v>
      </c>
      <c r="N536" s="77">
        <f t="shared" si="24"/>
        <v>123.008</v>
      </c>
      <c r="O536" s="77">
        <f t="shared" si="25"/>
        <v>99.2</v>
      </c>
      <c r="P536" s="77">
        <f t="shared" si="26"/>
        <v>123.008</v>
      </c>
    </row>
    <row r="537" spans="1:16">
      <c r="A537" s="45">
        <v>1015328</v>
      </c>
      <c r="B537" s="46">
        <v>235</v>
      </c>
      <c r="C537" s="47">
        <v>40</v>
      </c>
      <c r="D537" s="48">
        <v>17</v>
      </c>
      <c r="E537" s="74" t="s">
        <v>24</v>
      </c>
      <c r="F537" s="49" t="s">
        <v>309</v>
      </c>
      <c r="G537" s="50"/>
      <c r="H537" s="51" t="s">
        <v>9</v>
      </c>
      <c r="I537" s="52" t="s">
        <v>15</v>
      </c>
      <c r="J537" s="52" t="s">
        <v>7</v>
      </c>
      <c r="K537" s="72" t="s">
        <v>5</v>
      </c>
      <c r="L537" s="76" t="s">
        <v>940</v>
      </c>
      <c r="M537" s="78">
        <v>241.42857142857142</v>
      </c>
      <c r="N537" s="78">
        <f t="shared" si="24"/>
        <v>299.37142857142857</v>
      </c>
      <c r="O537" s="78">
        <f t="shared" si="25"/>
        <v>241.42857142857142</v>
      </c>
      <c r="P537" s="78">
        <f t="shared" si="26"/>
        <v>299.37142857142857</v>
      </c>
    </row>
    <row r="538" spans="1:16">
      <c r="A538" s="36">
        <v>1021137</v>
      </c>
      <c r="B538" s="37">
        <v>245</v>
      </c>
      <c r="C538" s="38">
        <v>40</v>
      </c>
      <c r="D538" s="39">
        <v>17</v>
      </c>
      <c r="E538" s="40" t="s">
        <v>19</v>
      </c>
      <c r="F538" s="41" t="s">
        <v>228</v>
      </c>
      <c r="G538" s="42"/>
      <c r="H538" s="43" t="s">
        <v>9</v>
      </c>
      <c r="I538" s="44" t="s">
        <v>15</v>
      </c>
      <c r="J538" s="44">
        <v>71</v>
      </c>
      <c r="K538" s="71">
        <v>2</v>
      </c>
      <c r="L538" s="75" t="s">
        <v>941</v>
      </c>
      <c r="M538" s="77">
        <v>224.0952380952381</v>
      </c>
      <c r="N538" s="77">
        <f t="shared" si="24"/>
        <v>277.87809523809523</v>
      </c>
      <c r="O538" s="77">
        <f t="shared" si="25"/>
        <v>224.0952380952381</v>
      </c>
      <c r="P538" s="77">
        <f t="shared" si="26"/>
        <v>277.87809523809523</v>
      </c>
    </row>
    <row r="539" spans="1:16">
      <c r="A539" s="45">
        <v>1019380</v>
      </c>
      <c r="B539" s="46">
        <v>245</v>
      </c>
      <c r="C539" s="47">
        <v>40</v>
      </c>
      <c r="D539" s="48">
        <v>17</v>
      </c>
      <c r="E539" s="74" t="s">
        <v>24</v>
      </c>
      <c r="F539" s="49" t="s">
        <v>311</v>
      </c>
      <c r="G539" s="50"/>
      <c r="H539" s="51" t="s">
        <v>3</v>
      </c>
      <c r="I539" s="52" t="s">
        <v>15</v>
      </c>
      <c r="J539" s="52" t="s">
        <v>20</v>
      </c>
      <c r="K539" s="72" t="s">
        <v>5</v>
      </c>
      <c r="L539" s="76" t="s">
        <v>943</v>
      </c>
      <c r="M539" s="78">
        <v>230.92063492063491</v>
      </c>
      <c r="N539" s="78">
        <f t="shared" si="24"/>
        <v>286.34158730158731</v>
      </c>
      <c r="O539" s="78">
        <f t="shared" si="25"/>
        <v>230.92063492063491</v>
      </c>
      <c r="P539" s="78">
        <f t="shared" si="26"/>
        <v>286.34158730158731</v>
      </c>
    </row>
    <row r="540" spans="1:16">
      <c r="A540" s="36">
        <v>1013006</v>
      </c>
      <c r="B540" s="37">
        <v>245</v>
      </c>
      <c r="C540" s="38">
        <v>40</v>
      </c>
      <c r="D540" s="39">
        <v>17</v>
      </c>
      <c r="E540" s="40" t="s">
        <v>27</v>
      </c>
      <c r="F540" s="41" t="s">
        <v>311</v>
      </c>
      <c r="G540" s="42"/>
      <c r="H540" s="43" t="s">
        <v>3</v>
      </c>
      <c r="I540" s="44" t="s">
        <v>15</v>
      </c>
      <c r="J540" s="44" t="s">
        <v>12</v>
      </c>
      <c r="K540" s="71" t="s">
        <v>5</v>
      </c>
      <c r="L540" s="75" t="s">
        <v>942</v>
      </c>
      <c r="M540" s="77">
        <v>240.03</v>
      </c>
      <c r="N540" s="77">
        <f t="shared" si="24"/>
        <v>297.63720000000001</v>
      </c>
      <c r="O540" s="77">
        <f t="shared" si="25"/>
        <v>240.03</v>
      </c>
      <c r="P540" s="77">
        <f t="shared" si="26"/>
        <v>297.63720000000001</v>
      </c>
    </row>
    <row r="541" spans="1:16">
      <c r="A541" s="45">
        <v>1013023</v>
      </c>
      <c r="B541" s="46">
        <v>255</v>
      </c>
      <c r="C541" s="47">
        <v>40</v>
      </c>
      <c r="D541" s="48">
        <v>17</v>
      </c>
      <c r="E541" s="74" t="s">
        <v>27</v>
      </c>
      <c r="F541" s="49" t="s">
        <v>243</v>
      </c>
      <c r="G541" s="50" t="s">
        <v>25</v>
      </c>
      <c r="H541" s="51" t="s">
        <v>2</v>
      </c>
      <c r="I541" s="52" t="s">
        <v>15</v>
      </c>
      <c r="J541" s="52" t="s">
        <v>12</v>
      </c>
      <c r="K541" s="72" t="s">
        <v>5</v>
      </c>
      <c r="L541" s="76" t="s">
        <v>944</v>
      </c>
      <c r="M541" s="78">
        <v>314.42073170731703</v>
      </c>
      <c r="N541" s="78">
        <f t="shared" si="24"/>
        <v>389.88170731707311</v>
      </c>
      <c r="O541" s="78">
        <f t="shared" si="25"/>
        <v>314.42073170731703</v>
      </c>
      <c r="P541" s="78">
        <f t="shared" si="26"/>
        <v>389.88170731707311</v>
      </c>
    </row>
    <row r="542" spans="1:16">
      <c r="A542" s="36">
        <v>1017917</v>
      </c>
      <c r="B542" s="37">
        <v>255</v>
      </c>
      <c r="C542" s="38">
        <v>40</v>
      </c>
      <c r="D542" s="39">
        <v>17</v>
      </c>
      <c r="E542" s="40" t="s">
        <v>27</v>
      </c>
      <c r="F542" s="41" t="s">
        <v>285</v>
      </c>
      <c r="G542" s="42"/>
      <c r="H542" s="43" t="s">
        <v>9</v>
      </c>
      <c r="I542" s="44" t="s">
        <v>15</v>
      </c>
      <c r="J542" s="44" t="s">
        <v>33</v>
      </c>
      <c r="K542" s="71" t="s">
        <v>5</v>
      </c>
      <c r="L542" s="75" t="s">
        <v>945</v>
      </c>
      <c r="M542" s="77">
        <v>274.73684210526312</v>
      </c>
      <c r="N542" s="77">
        <f t="shared" si="24"/>
        <v>340.67368421052629</v>
      </c>
      <c r="O542" s="77">
        <f t="shared" si="25"/>
        <v>274.73684210526312</v>
      </c>
      <c r="P542" s="77">
        <f t="shared" si="26"/>
        <v>340.67368421052629</v>
      </c>
    </row>
    <row r="543" spans="1:16">
      <c r="A543" s="45">
        <v>1007373</v>
      </c>
      <c r="B543" s="46">
        <v>265</v>
      </c>
      <c r="C543" s="47">
        <v>40</v>
      </c>
      <c r="D543" s="48">
        <v>17</v>
      </c>
      <c r="E543" s="74" t="s">
        <v>21</v>
      </c>
      <c r="F543" s="49" t="s">
        <v>313</v>
      </c>
      <c r="G543" s="50"/>
      <c r="H543" s="51" t="s">
        <v>3</v>
      </c>
      <c r="I543" s="52" t="s">
        <v>15</v>
      </c>
      <c r="J543" s="52" t="s">
        <v>12</v>
      </c>
      <c r="K543" s="72" t="s">
        <v>5</v>
      </c>
      <c r="L543" s="76" t="s">
        <v>946</v>
      </c>
      <c r="M543" s="78">
        <v>290.12383900928791</v>
      </c>
      <c r="N543" s="78">
        <f t="shared" si="24"/>
        <v>359.75356037151698</v>
      </c>
      <c r="O543" s="78">
        <f t="shared" si="25"/>
        <v>290.12383900928791</v>
      </c>
      <c r="P543" s="78">
        <f t="shared" si="26"/>
        <v>359.75356037151698</v>
      </c>
    </row>
    <row r="544" spans="1:16">
      <c r="A544" s="36">
        <v>1007247</v>
      </c>
      <c r="B544" s="37">
        <v>205</v>
      </c>
      <c r="C544" s="38">
        <v>40</v>
      </c>
      <c r="D544" s="39">
        <v>18</v>
      </c>
      <c r="E544" s="40" t="s">
        <v>21</v>
      </c>
      <c r="F544" s="41" t="s">
        <v>329</v>
      </c>
      <c r="G544" s="42"/>
      <c r="H544" s="43" t="s">
        <v>9</v>
      </c>
      <c r="I544" s="44" t="s">
        <v>9</v>
      </c>
      <c r="J544" s="44" t="s">
        <v>12</v>
      </c>
      <c r="K544" s="71" t="s">
        <v>5</v>
      </c>
      <c r="L544" s="75" t="s">
        <v>1144</v>
      </c>
      <c r="M544" s="77">
        <v>209.2</v>
      </c>
      <c r="N544" s="77">
        <f t="shared" si="24"/>
        <v>259.40799999999996</v>
      </c>
      <c r="O544" s="77">
        <f t="shared" si="25"/>
        <v>209.2</v>
      </c>
      <c r="P544" s="77">
        <f t="shared" si="26"/>
        <v>259.40799999999996</v>
      </c>
    </row>
    <row r="545" spans="1:16">
      <c r="A545" s="45">
        <v>1024312</v>
      </c>
      <c r="B545" s="46">
        <v>205</v>
      </c>
      <c r="C545" s="47">
        <v>40</v>
      </c>
      <c r="D545" s="48">
        <v>18</v>
      </c>
      <c r="E545" s="53" t="s">
        <v>426</v>
      </c>
      <c r="F545" s="49" t="s">
        <v>329</v>
      </c>
      <c r="G545" s="50" t="s">
        <v>35</v>
      </c>
      <c r="H545" s="51" t="s">
        <v>9</v>
      </c>
      <c r="I545" s="52" t="s">
        <v>15</v>
      </c>
      <c r="J545" s="52">
        <v>72</v>
      </c>
      <c r="K545" s="72">
        <v>2</v>
      </c>
      <c r="L545" s="76" t="s">
        <v>947</v>
      </c>
      <c r="M545" s="78">
        <v>250.83591331269349</v>
      </c>
      <c r="N545" s="78">
        <f t="shared" si="24"/>
        <v>311.03653250773993</v>
      </c>
      <c r="O545" s="78">
        <f t="shared" si="25"/>
        <v>250.83591331269349</v>
      </c>
      <c r="P545" s="78">
        <f t="shared" si="26"/>
        <v>311.03653250773993</v>
      </c>
    </row>
    <row r="546" spans="1:16">
      <c r="A546" s="36">
        <v>1011493</v>
      </c>
      <c r="B546" s="37">
        <v>215</v>
      </c>
      <c r="C546" s="38">
        <v>40</v>
      </c>
      <c r="D546" s="39">
        <v>18</v>
      </c>
      <c r="E546" s="40" t="s">
        <v>22</v>
      </c>
      <c r="F546" s="41" t="s">
        <v>221</v>
      </c>
      <c r="G546" s="42"/>
      <c r="H546" s="43" t="s">
        <v>3</v>
      </c>
      <c r="I546" s="44" t="s">
        <v>9</v>
      </c>
      <c r="J546" s="44">
        <v>70</v>
      </c>
      <c r="K546" s="71">
        <v>2</v>
      </c>
      <c r="L546" s="75" t="s">
        <v>1145</v>
      </c>
      <c r="M546" s="77">
        <v>199.2</v>
      </c>
      <c r="N546" s="77">
        <f t="shared" si="24"/>
        <v>247.00799999999998</v>
      </c>
      <c r="O546" s="77">
        <f t="shared" si="25"/>
        <v>199.2</v>
      </c>
      <c r="P546" s="77">
        <f t="shared" si="26"/>
        <v>247.00799999999998</v>
      </c>
    </row>
    <row r="547" spans="1:16">
      <c r="A547" s="45">
        <v>1019396</v>
      </c>
      <c r="B547" s="46">
        <v>215</v>
      </c>
      <c r="C547" s="47">
        <v>40</v>
      </c>
      <c r="D547" s="48">
        <v>18</v>
      </c>
      <c r="E547" s="74" t="s">
        <v>28</v>
      </c>
      <c r="F547" s="49" t="s">
        <v>330</v>
      </c>
      <c r="G547" s="50" t="s">
        <v>25</v>
      </c>
      <c r="H547" s="51" t="s">
        <v>3</v>
      </c>
      <c r="I547" s="52" t="s">
        <v>6</v>
      </c>
      <c r="J547" s="52" t="s">
        <v>12</v>
      </c>
      <c r="K547" s="72" t="s">
        <v>5</v>
      </c>
      <c r="L547" s="76" t="s">
        <v>948</v>
      </c>
      <c r="M547" s="78">
        <v>307.12074303405575</v>
      </c>
      <c r="N547" s="78">
        <f t="shared" si="24"/>
        <v>380.82972136222912</v>
      </c>
      <c r="O547" s="78">
        <f t="shared" si="25"/>
        <v>307.12074303405575</v>
      </c>
      <c r="P547" s="78">
        <f t="shared" si="26"/>
        <v>380.82972136222912</v>
      </c>
    </row>
    <row r="548" spans="1:16">
      <c r="A548" s="36">
        <v>1019384</v>
      </c>
      <c r="B548" s="37">
        <v>215</v>
      </c>
      <c r="C548" s="38">
        <v>40</v>
      </c>
      <c r="D548" s="39">
        <v>18</v>
      </c>
      <c r="E548" s="40" t="s">
        <v>24</v>
      </c>
      <c r="F548" s="41" t="s">
        <v>331</v>
      </c>
      <c r="G548" s="42"/>
      <c r="H548" s="43" t="s">
        <v>3</v>
      </c>
      <c r="I548" s="44" t="s">
        <v>15</v>
      </c>
      <c r="J548" s="44" t="s">
        <v>12</v>
      </c>
      <c r="K548" s="71" t="s">
        <v>5</v>
      </c>
      <c r="L548" s="75" t="s">
        <v>949</v>
      </c>
      <c r="M548" s="77">
        <v>254.24148606811147</v>
      </c>
      <c r="N548" s="77">
        <f t="shared" si="24"/>
        <v>315.25944272445821</v>
      </c>
      <c r="O548" s="77">
        <f t="shared" si="25"/>
        <v>254.24148606811147</v>
      </c>
      <c r="P548" s="77">
        <f t="shared" si="26"/>
        <v>315.25944272445821</v>
      </c>
    </row>
    <row r="549" spans="1:16">
      <c r="A549" s="45">
        <v>1024313</v>
      </c>
      <c r="B549" s="46">
        <v>215</v>
      </c>
      <c r="C549" s="47">
        <v>40</v>
      </c>
      <c r="D549" s="48">
        <v>18</v>
      </c>
      <c r="E549" s="53" t="s">
        <v>426</v>
      </c>
      <c r="F549" s="49" t="s">
        <v>331</v>
      </c>
      <c r="G549" s="50" t="s">
        <v>35</v>
      </c>
      <c r="H549" s="51" t="s">
        <v>9</v>
      </c>
      <c r="I549" s="52" t="s">
        <v>15</v>
      </c>
      <c r="J549" s="52">
        <v>72</v>
      </c>
      <c r="K549" s="72">
        <v>2</v>
      </c>
      <c r="L549" s="76" t="s">
        <v>950</v>
      </c>
      <c r="M549" s="78">
        <v>264.30340557275542</v>
      </c>
      <c r="N549" s="78">
        <f t="shared" si="24"/>
        <v>327.73622291021672</v>
      </c>
      <c r="O549" s="78">
        <f t="shared" si="25"/>
        <v>264.30340557275542</v>
      </c>
      <c r="P549" s="78">
        <f t="shared" si="26"/>
        <v>327.73622291021672</v>
      </c>
    </row>
    <row r="550" spans="1:16">
      <c r="A550" s="36">
        <v>1014734</v>
      </c>
      <c r="B550" s="37">
        <v>225</v>
      </c>
      <c r="C550" s="38">
        <v>40</v>
      </c>
      <c r="D550" s="39">
        <v>18</v>
      </c>
      <c r="E550" s="40" t="s">
        <v>22</v>
      </c>
      <c r="F550" s="41" t="s">
        <v>192</v>
      </c>
      <c r="G550" s="42"/>
      <c r="H550" s="43" t="s">
        <v>3</v>
      </c>
      <c r="I550" s="44" t="s">
        <v>15</v>
      </c>
      <c r="J550" s="44" t="s">
        <v>7</v>
      </c>
      <c r="K550" s="71" t="s">
        <v>5</v>
      </c>
      <c r="L550" s="75" t="s">
        <v>951</v>
      </c>
      <c r="M550" s="77">
        <v>182.45161290322582</v>
      </c>
      <c r="N550" s="77">
        <f t="shared" si="24"/>
        <v>226.24</v>
      </c>
      <c r="O550" s="77">
        <f t="shared" si="25"/>
        <v>182.45161290322582</v>
      </c>
      <c r="P550" s="77">
        <f t="shared" si="26"/>
        <v>226.24</v>
      </c>
    </row>
    <row r="551" spans="1:16">
      <c r="A551" s="45">
        <v>1015732</v>
      </c>
      <c r="B551" s="46">
        <v>225</v>
      </c>
      <c r="C551" s="47">
        <v>40</v>
      </c>
      <c r="D551" s="48">
        <v>18</v>
      </c>
      <c r="E551" s="74" t="s">
        <v>27</v>
      </c>
      <c r="F551" s="49" t="s">
        <v>332</v>
      </c>
      <c r="G551" s="50" t="s">
        <v>25</v>
      </c>
      <c r="H551" s="51" t="s">
        <v>2</v>
      </c>
      <c r="I551" s="52" t="s">
        <v>15</v>
      </c>
      <c r="J551" s="52" t="s">
        <v>12</v>
      </c>
      <c r="K551" s="72" t="s">
        <v>5</v>
      </c>
      <c r="L551" s="76" t="s">
        <v>953</v>
      </c>
      <c r="M551" s="78">
        <v>230.0952380952381</v>
      </c>
      <c r="N551" s="78">
        <f t="shared" si="24"/>
        <v>285.31809523809522</v>
      </c>
      <c r="O551" s="78">
        <f t="shared" si="25"/>
        <v>230.0952380952381</v>
      </c>
      <c r="P551" s="78">
        <f t="shared" si="26"/>
        <v>285.31809523809522</v>
      </c>
    </row>
    <row r="552" spans="1:16">
      <c r="A552" s="36">
        <v>1020158</v>
      </c>
      <c r="B552" s="37">
        <v>225</v>
      </c>
      <c r="C552" s="38">
        <v>40</v>
      </c>
      <c r="D552" s="39">
        <v>18</v>
      </c>
      <c r="E552" s="40" t="s">
        <v>19</v>
      </c>
      <c r="F552" s="41" t="s">
        <v>333</v>
      </c>
      <c r="G552" s="42"/>
      <c r="H552" s="43" t="s">
        <v>9</v>
      </c>
      <c r="I552" s="44" t="s">
        <v>15</v>
      </c>
      <c r="J552" s="44" t="s">
        <v>20</v>
      </c>
      <c r="K552" s="71" t="s">
        <v>5</v>
      </c>
      <c r="L552" s="75" t="s">
        <v>952</v>
      </c>
      <c r="M552" s="77">
        <v>190.63492063492063</v>
      </c>
      <c r="N552" s="77">
        <f t="shared" si="24"/>
        <v>236.38730158730158</v>
      </c>
      <c r="O552" s="77">
        <f t="shared" si="25"/>
        <v>190.63492063492063</v>
      </c>
      <c r="P552" s="77">
        <f t="shared" si="26"/>
        <v>236.38730158730158</v>
      </c>
    </row>
    <row r="553" spans="1:16">
      <c r="A553" s="45">
        <v>1017080</v>
      </c>
      <c r="B553" s="46">
        <v>225</v>
      </c>
      <c r="C553" s="47">
        <v>40</v>
      </c>
      <c r="D553" s="48">
        <v>18</v>
      </c>
      <c r="E553" s="74" t="s">
        <v>27</v>
      </c>
      <c r="F553" s="49" t="s">
        <v>334</v>
      </c>
      <c r="G553" s="50"/>
      <c r="H553" s="51" t="s">
        <v>9</v>
      </c>
      <c r="I553" s="52" t="s">
        <v>6</v>
      </c>
      <c r="J553" s="52" t="s">
        <v>12</v>
      </c>
      <c r="K553" s="72" t="s">
        <v>5</v>
      </c>
      <c r="L553" s="76" t="s">
        <v>955</v>
      </c>
      <c r="M553" s="78">
        <v>198.12698412698413</v>
      </c>
      <c r="N553" s="78">
        <f t="shared" si="24"/>
        <v>245.67746031746032</v>
      </c>
      <c r="O553" s="78">
        <f t="shared" si="25"/>
        <v>198.12698412698413</v>
      </c>
      <c r="P553" s="78">
        <f t="shared" si="26"/>
        <v>245.67746031746032</v>
      </c>
    </row>
    <row r="554" spans="1:16">
      <c r="A554" s="36">
        <v>1024314</v>
      </c>
      <c r="B554" s="37">
        <v>225</v>
      </c>
      <c r="C554" s="38">
        <v>40</v>
      </c>
      <c r="D554" s="39">
        <v>18</v>
      </c>
      <c r="E554" s="54" t="s">
        <v>426</v>
      </c>
      <c r="F554" s="41" t="s">
        <v>334</v>
      </c>
      <c r="G554" s="42" t="s">
        <v>35</v>
      </c>
      <c r="H554" s="43" t="s">
        <v>9</v>
      </c>
      <c r="I554" s="44" t="s">
        <v>15</v>
      </c>
      <c r="J554" s="44">
        <v>72</v>
      </c>
      <c r="K554" s="71">
        <v>2</v>
      </c>
      <c r="L554" s="75" t="s">
        <v>954</v>
      </c>
      <c r="M554" s="77">
        <v>198.12698412698413</v>
      </c>
      <c r="N554" s="77">
        <f t="shared" si="24"/>
        <v>245.67746031746032</v>
      </c>
      <c r="O554" s="77">
        <f t="shared" si="25"/>
        <v>198.12698412698413</v>
      </c>
      <c r="P554" s="77">
        <f t="shared" si="26"/>
        <v>245.67746031746032</v>
      </c>
    </row>
    <row r="555" spans="1:16">
      <c r="A555" s="45">
        <v>1016860</v>
      </c>
      <c r="B555" s="46">
        <v>225</v>
      </c>
      <c r="C555" s="47">
        <v>40</v>
      </c>
      <c r="D555" s="48">
        <v>18</v>
      </c>
      <c r="E555" s="74" t="s">
        <v>24</v>
      </c>
      <c r="F555" s="49" t="s">
        <v>334</v>
      </c>
      <c r="G555" s="50"/>
      <c r="H555" s="51" t="s">
        <v>3</v>
      </c>
      <c r="I555" s="52" t="s">
        <v>15</v>
      </c>
      <c r="J555" s="52" t="s">
        <v>20</v>
      </c>
      <c r="K555" s="72" t="s">
        <v>5</v>
      </c>
      <c r="L555" s="76" t="s">
        <v>956</v>
      </c>
      <c r="M555" s="78">
        <v>190.63492063492063</v>
      </c>
      <c r="N555" s="78">
        <f t="shared" si="24"/>
        <v>236.38730158730158</v>
      </c>
      <c r="O555" s="78">
        <f t="shared" si="25"/>
        <v>190.63492063492063</v>
      </c>
      <c r="P555" s="78">
        <f t="shared" si="26"/>
        <v>236.38730158730158</v>
      </c>
    </row>
    <row r="556" spans="1:16">
      <c r="A556" s="36">
        <v>1020156</v>
      </c>
      <c r="B556" s="37">
        <v>235</v>
      </c>
      <c r="C556" s="38">
        <v>40</v>
      </c>
      <c r="D556" s="39">
        <v>18</v>
      </c>
      <c r="E556" s="40" t="s">
        <v>19</v>
      </c>
      <c r="F556" s="41" t="s">
        <v>282</v>
      </c>
      <c r="G556" s="42"/>
      <c r="H556" s="43" t="s">
        <v>9</v>
      </c>
      <c r="I556" s="44" t="s">
        <v>15</v>
      </c>
      <c r="J556" s="44" t="s">
        <v>20</v>
      </c>
      <c r="K556" s="71" t="s">
        <v>5</v>
      </c>
      <c r="L556" s="75" t="s">
        <v>958</v>
      </c>
      <c r="M556" s="77">
        <v>241.42857142857142</v>
      </c>
      <c r="N556" s="77">
        <f t="shared" si="24"/>
        <v>299.37142857142857</v>
      </c>
      <c r="O556" s="77">
        <f t="shared" si="25"/>
        <v>241.42857142857142</v>
      </c>
      <c r="P556" s="77">
        <f t="shared" si="26"/>
        <v>299.37142857142857</v>
      </c>
    </row>
    <row r="557" spans="1:16">
      <c r="A557" s="45">
        <v>1013033</v>
      </c>
      <c r="B557" s="46">
        <v>235</v>
      </c>
      <c r="C557" s="47">
        <v>40</v>
      </c>
      <c r="D557" s="48">
        <v>18</v>
      </c>
      <c r="E557" s="74" t="s">
        <v>27</v>
      </c>
      <c r="F557" s="49" t="s">
        <v>335</v>
      </c>
      <c r="G557" s="50"/>
      <c r="H557" s="51" t="s">
        <v>3</v>
      </c>
      <c r="I557" s="52" t="s">
        <v>15</v>
      </c>
      <c r="J557" s="52" t="s">
        <v>12</v>
      </c>
      <c r="K557" s="72" t="s">
        <v>5</v>
      </c>
      <c r="L557" s="76" t="s">
        <v>957</v>
      </c>
      <c r="M557" s="78">
        <v>250.95</v>
      </c>
      <c r="N557" s="78">
        <f t="shared" si="24"/>
        <v>311.178</v>
      </c>
      <c r="O557" s="78">
        <f t="shared" si="25"/>
        <v>250.95</v>
      </c>
      <c r="P557" s="78">
        <f t="shared" si="26"/>
        <v>311.178</v>
      </c>
    </row>
    <row r="558" spans="1:16">
      <c r="A558" s="36">
        <v>1024315</v>
      </c>
      <c r="B558" s="37">
        <v>235</v>
      </c>
      <c r="C558" s="38">
        <v>40</v>
      </c>
      <c r="D558" s="39">
        <v>18</v>
      </c>
      <c r="E558" s="54" t="s">
        <v>426</v>
      </c>
      <c r="F558" s="41" t="s">
        <v>311</v>
      </c>
      <c r="G558" s="42" t="s">
        <v>35</v>
      </c>
      <c r="H558" s="43" t="s">
        <v>9</v>
      </c>
      <c r="I558" s="44" t="s">
        <v>15</v>
      </c>
      <c r="J558" s="44">
        <v>72</v>
      </c>
      <c r="K558" s="71">
        <v>2</v>
      </c>
      <c r="L558" s="75" t="s">
        <v>959</v>
      </c>
      <c r="M558" s="77">
        <v>250.95238095238093</v>
      </c>
      <c r="N558" s="77">
        <f t="shared" si="24"/>
        <v>311.18095238095236</v>
      </c>
      <c r="O558" s="77">
        <f t="shared" si="25"/>
        <v>250.95238095238093</v>
      </c>
      <c r="P558" s="77">
        <f t="shared" si="26"/>
        <v>311.18095238095236</v>
      </c>
    </row>
    <row r="559" spans="1:16">
      <c r="A559" s="45">
        <v>1018138</v>
      </c>
      <c r="B559" s="46">
        <v>235</v>
      </c>
      <c r="C559" s="47">
        <v>40</v>
      </c>
      <c r="D559" s="48">
        <v>18</v>
      </c>
      <c r="E559" s="74" t="s">
        <v>24</v>
      </c>
      <c r="F559" s="49" t="s">
        <v>311</v>
      </c>
      <c r="G559" s="50"/>
      <c r="H559" s="51" t="s">
        <v>9</v>
      </c>
      <c r="I559" s="52" t="s">
        <v>15</v>
      </c>
      <c r="J559" s="52">
        <v>70</v>
      </c>
      <c r="K559" s="72">
        <v>2</v>
      </c>
      <c r="L559" s="76" t="s">
        <v>960</v>
      </c>
      <c r="M559" s="78">
        <v>241.42857142857142</v>
      </c>
      <c r="N559" s="78">
        <f t="shared" si="24"/>
        <v>299.37142857142857</v>
      </c>
      <c r="O559" s="78">
        <f t="shared" si="25"/>
        <v>241.42857142857142</v>
      </c>
      <c r="P559" s="78">
        <f t="shared" si="26"/>
        <v>299.37142857142857</v>
      </c>
    </row>
    <row r="560" spans="1:16">
      <c r="A560" s="36">
        <v>1014174</v>
      </c>
      <c r="B560" s="37">
        <v>245</v>
      </c>
      <c r="C560" s="38">
        <v>40</v>
      </c>
      <c r="D560" s="39">
        <v>18</v>
      </c>
      <c r="E560" s="40" t="s">
        <v>27</v>
      </c>
      <c r="F560" s="41" t="s">
        <v>336</v>
      </c>
      <c r="G560" s="42"/>
      <c r="H560" s="43" t="s">
        <v>3</v>
      </c>
      <c r="I560" s="44" t="s">
        <v>6</v>
      </c>
      <c r="J560" s="44" t="s">
        <v>7</v>
      </c>
      <c r="K560" s="71" t="s">
        <v>5</v>
      </c>
      <c r="L560" s="75" t="s">
        <v>961</v>
      </c>
      <c r="M560" s="77">
        <v>250.60317460317461</v>
      </c>
      <c r="N560" s="77">
        <f t="shared" si="24"/>
        <v>310.74793650793652</v>
      </c>
      <c r="O560" s="77">
        <f t="shared" si="25"/>
        <v>250.60317460317461</v>
      </c>
      <c r="P560" s="77">
        <f t="shared" si="26"/>
        <v>310.74793650793652</v>
      </c>
    </row>
    <row r="561" spans="1:16">
      <c r="A561" s="45">
        <v>1019408</v>
      </c>
      <c r="B561" s="46">
        <v>245</v>
      </c>
      <c r="C561" s="47">
        <v>40</v>
      </c>
      <c r="D561" s="48">
        <v>18</v>
      </c>
      <c r="E561" s="74" t="s">
        <v>19</v>
      </c>
      <c r="F561" s="49" t="s">
        <v>238</v>
      </c>
      <c r="G561" s="50"/>
      <c r="H561" s="51" t="s">
        <v>9</v>
      </c>
      <c r="I561" s="52" t="s">
        <v>15</v>
      </c>
      <c r="J561" s="52" t="s">
        <v>20</v>
      </c>
      <c r="K561" s="72" t="s">
        <v>5</v>
      </c>
      <c r="L561" s="76" t="s">
        <v>964</v>
      </c>
      <c r="M561" s="78">
        <v>248.44444444444446</v>
      </c>
      <c r="N561" s="78">
        <f t="shared" si="24"/>
        <v>308.07111111111112</v>
      </c>
      <c r="O561" s="78">
        <f t="shared" si="25"/>
        <v>248.44444444444446</v>
      </c>
      <c r="P561" s="78">
        <f t="shared" si="26"/>
        <v>308.07111111111112</v>
      </c>
    </row>
    <row r="562" spans="1:16">
      <c r="A562" s="36">
        <v>1020002</v>
      </c>
      <c r="B562" s="37">
        <v>245</v>
      </c>
      <c r="C562" s="38">
        <v>40</v>
      </c>
      <c r="D562" s="39">
        <v>18</v>
      </c>
      <c r="E562" s="40" t="s">
        <v>27</v>
      </c>
      <c r="F562" s="41" t="s">
        <v>238</v>
      </c>
      <c r="G562" s="42"/>
      <c r="H562" s="43" t="s">
        <v>3</v>
      </c>
      <c r="I562" s="44" t="s">
        <v>15</v>
      </c>
      <c r="J562" s="44" t="s">
        <v>12</v>
      </c>
      <c r="K562" s="71" t="s">
        <v>5</v>
      </c>
      <c r="L562" s="75" t="s">
        <v>963</v>
      </c>
      <c r="M562" s="77">
        <v>251.85758513931887</v>
      </c>
      <c r="N562" s="77">
        <f t="shared" si="24"/>
        <v>312.30340557275542</v>
      </c>
      <c r="O562" s="77">
        <f t="shared" si="25"/>
        <v>251.85758513931887</v>
      </c>
      <c r="P562" s="77">
        <f t="shared" si="26"/>
        <v>312.30340557275542</v>
      </c>
    </row>
    <row r="563" spans="1:16">
      <c r="A563" s="45">
        <v>1024255</v>
      </c>
      <c r="B563" s="46">
        <v>245</v>
      </c>
      <c r="C563" s="47">
        <v>40</v>
      </c>
      <c r="D563" s="48">
        <v>18</v>
      </c>
      <c r="E563" s="53" t="s">
        <v>426</v>
      </c>
      <c r="F563" s="49" t="s">
        <v>238</v>
      </c>
      <c r="G563" s="50" t="s">
        <v>35</v>
      </c>
      <c r="H563" s="51" t="s">
        <v>9</v>
      </c>
      <c r="I563" s="52" t="s">
        <v>15</v>
      </c>
      <c r="J563" s="52">
        <v>72</v>
      </c>
      <c r="K563" s="72">
        <v>2</v>
      </c>
      <c r="L563" s="76" t="s">
        <v>962</v>
      </c>
      <c r="M563" s="78">
        <v>251.85758513931887</v>
      </c>
      <c r="N563" s="78">
        <f t="shared" si="24"/>
        <v>312.30340557275542</v>
      </c>
      <c r="O563" s="78">
        <f t="shared" si="25"/>
        <v>251.85758513931887</v>
      </c>
      <c r="P563" s="78">
        <f t="shared" si="26"/>
        <v>312.30340557275542</v>
      </c>
    </row>
    <row r="564" spans="1:16">
      <c r="A564" s="36">
        <v>1015418</v>
      </c>
      <c r="B564" s="37">
        <v>245</v>
      </c>
      <c r="C564" s="38">
        <v>40</v>
      </c>
      <c r="D564" s="39">
        <v>18</v>
      </c>
      <c r="E564" s="40" t="s">
        <v>24</v>
      </c>
      <c r="F564" s="41" t="s">
        <v>238</v>
      </c>
      <c r="G564" s="42"/>
      <c r="H564" s="43" t="s">
        <v>3</v>
      </c>
      <c r="I564" s="44" t="s">
        <v>15</v>
      </c>
      <c r="J564" s="44" t="s">
        <v>20</v>
      </c>
      <c r="K564" s="71" t="s">
        <v>5</v>
      </c>
      <c r="L564" s="75" t="s">
        <v>966</v>
      </c>
      <c r="M564" s="77">
        <v>248.44444444444446</v>
      </c>
      <c r="N564" s="77">
        <f t="shared" si="24"/>
        <v>308.07111111111112</v>
      </c>
      <c r="O564" s="77">
        <f t="shared" si="25"/>
        <v>248.44444444444446</v>
      </c>
      <c r="P564" s="77">
        <f t="shared" si="26"/>
        <v>308.07111111111112</v>
      </c>
    </row>
    <row r="565" spans="1:16">
      <c r="A565" s="45">
        <v>1017565</v>
      </c>
      <c r="B565" s="46">
        <v>245</v>
      </c>
      <c r="C565" s="47">
        <v>40</v>
      </c>
      <c r="D565" s="48">
        <v>18</v>
      </c>
      <c r="E565" s="74" t="s">
        <v>28</v>
      </c>
      <c r="F565" s="49" t="s">
        <v>238</v>
      </c>
      <c r="G565" s="50" t="s">
        <v>25</v>
      </c>
      <c r="H565" s="51" t="s">
        <v>9</v>
      </c>
      <c r="I565" s="52" t="s">
        <v>9</v>
      </c>
      <c r="J565" s="52">
        <v>68</v>
      </c>
      <c r="K565" s="72">
        <v>1</v>
      </c>
      <c r="L565" s="76" t="s">
        <v>965</v>
      </c>
      <c r="M565" s="78">
        <v>301.609907120743</v>
      </c>
      <c r="N565" s="78">
        <f t="shared" si="24"/>
        <v>373.99628482972133</v>
      </c>
      <c r="O565" s="78">
        <f t="shared" si="25"/>
        <v>301.609907120743</v>
      </c>
      <c r="P565" s="78">
        <f t="shared" si="26"/>
        <v>373.99628482972133</v>
      </c>
    </row>
    <row r="566" spans="1:16">
      <c r="A566" s="36">
        <v>1024316</v>
      </c>
      <c r="B566" s="37">
        <v>255</v>
      </c>
      <c r="C566" s="38">
        <v>40</v>
      </c>
      <c r="D566" s="39">
        <v>18</v>
      </c>
      <c r="E566" s="54" t="s">
        <v>426</v>
      </c>
      <c r="F566" s="41" t="s">
        <v>241</v>
      </c>
      <c r="G566" s="42" t="s">
        <v>35</v>
      </c>
      <c r="H566" s="43" t="s">
        <v>9</v>
      </c>
      <c r="I566" s="44" t="s">
        <v>15</v>
      </c>
      <c r="J566" s="44">
        <v>73</v>
      </c>
      <c r="K566" s="71">
        <v>2</v>
      </c>
      <c r="L566" s="75" t="s">
        <v>967</v>
      </c>
      <c r="M566" s="77">
        <v>331.1280487804878</v>
      </c>
      <c r="N566" s="77">
        <f t="shared" si="24"/>
        <v>410.59878048780485</v>
      </c>
      <c r="O566" s="77">
        <f t="shared" si="25"/>
        <v>331.1280487804878</v>
      </c>
      <c r="P566" s="77">
        <f t="shared" si="26"/>
        <v>410.59878048780485</v>
      </c>
    </row>
    <row r="567" spans="1:16">
      <c r="A567" s="45">
        <v>1013012</v>
      </c>
      <c r="B567" s="46">
        <v>265</v>
      </c>
      <c r="C567" s="47">
        <v>40</v>
      </c>
      <c r="D567" s="48">
        <v>18</v>
      </c>
      <c r="E567" s="74" t="s">
        <v>27</v>
      </c>
      <c r="F567" s="49" t="s">
        <v>289</v>
      </c>
      <c r="G567" s="50"/>
      <c r="H567" s="51" t="s">
        <v>9</v>
      </c>
      <c r="I567" s="52" t="s">
        <v>15</v>
      </c>
      <c r="J567" s="52" t="s">
        <v>20</v>
      </c>
      <c r="K567" s="72" t="s">
        <v>5</v>
      </c>
      <c r="L567" s="76" t="s">
        <v>968</v>
      </c>
      <c r="M567" s="78">
        <v>339.54268292682929</v>
      </c>
      <c r="N567" s="78">
        <f t="shared" si="24"/>
        <v>421.03292682926832</v>
      </c>
      <c r="O567" s="78">
        <f t="shared" si="25"/>
        <v>339.54268292682929</v>
      </c>
      <c r="P567" s="78">
        <f t="shared" si="26"/>
        <v>421.03292682926832</v>
      </c>
    </row>
    <row r="568" spans="1:16">
      <c r="A568" s="36">
        <v>1017941</v>
      </c>
      <c r="B568" s="37">
        <v>275</v>
      </c>
      <c r="C568" s="38">
        <v>40</v>
      </c>
      <c r="D568" s="39">
        <v>18</v>
      </c>
      <c r="E568" s="40" t="s">
        <v>27</v>
      </c>
      <c r="F568" s="41" t="s">
        <v>250</v>
      </c>
      <c r="G568" s="42"/>
      <c r="H568" s="43" t="s">
        <v>9</v>
      </c>
      <c r="I568" s="44" t="s">
        <v>15</v>
      </c>
      <c r="J568" s="44" t="s">
        <v>20</v>
      </c>
      <c r="K568" s="71" t="s">
        <v>5</v>
      </c>
      <c r="L568" s="75" t="s">
        <v>1146</v>
      </c>
      <c r="M568" s="77">
        <v>348.2</v>
      </c>
      <c r="N568" s="77">
        <f t="shared" si="24"/>
        <v>431.76799999999997</v>
      </c>
      <c r="O568" s="77">
        <f t="shared" si="25"/>
        <v>348.2</v>
      </c>
      <c r="P568" s="77">
        <f t="shared" si="26"/>
        <v>431.76799999999997</v>
      </c>
    </row>
    <row r="569" spans="1:16">
      <c r="A569" s="45">
        <v>1024318</v>
      </c>
      <c r="B569" s="46">
        <v>275</v>
      </c>
      <c r="C569" s="47">
        <v>40</v>
      </c>
      <c r="D569" s="48">
        <v>18</v>
      </c>
      <c r="E569" s="53" t="s">
        <v>426</v>
      </c>
      <c r="F569" s="49" t="s">
        <v>250</v>
      </c>
      <c r="G569" s="50" t="s">
        <v>35</v>
      </c>
      <c r="H569" s="51" t="s">
        <v>9</v>
      </c>
      <c r="I569" s="52" t="s">
        <v>15</v>
      </c>
      <c r="J569" s="52">
        <v>73</v>
      </c>
      <c r="K569" s="72">
        <v>2</v>
      </c>
      <c r="L569" s="76" t="s">
        <v>969</v>
      </c>
      <c r="M569" s="78">
        <v>386.64634146341461</v>
      </c>
      <c r="N569" s="78">
        <f t="shared" si="24"/>
        <v>479.44146341463414</v>
      </c>
      <c r="O569" s="78">
        <f t="shared" si="25"/>
        <v>386.64634146341461</v>
      </c>
      <c r="P569" s="78">
        <f t="shared" si="26"/>
        <v>479.44146341463414</v>
      </c>
    </row>
    <row r="570" spans="1:16">
      <c r="A570" s="36">
        <v>1017905</v>
      </c>
      <c r="B570" s="37">
        <v>225</v>
      </c>
      <c r="C570" s="38">
        <v>40</v>
      </c>
      <c r="D570" s="39">
        <v>19</v>
      </c>
      <c r="E570" s="40" t="s">
        <v>27</v>
      </c>
      <c r="F570" s="41" t="s">
        <v>281</v>
      </c>
      <c r="G570" s="42"/>
      <c r="H570" s="43" t="s">
        <v>9</v>
      </c>
      <c r="I570" s="44" t="s">
        <v>15</v>
      </c>
      <c r="J570" s="44" t="s">
        <v>12</v>
      </c>
      <c r="K570" s="71" t="s">
        <v>5</v>
      </c>
      <c r="L570" s="75" t="s">
        <v>970</v>
      </c>
      <c r="M570" s="77">
        <v>322.71341463414632</v>
      </c>
      <c r="N570" s="77">
        <f t="shared" si="24"/>
        <v>400.16463414634143</v>
      </c>
      <c r="O570" s="77">
        <f t="shared" si="25"/>
        <v>322.71341463414632</v>
      </c>
      <c r="P570" s="77">
        <f t="shared" si="26"/>
        <v>400.16463414634143</v>
      </c>
    </row>
    <row r="571" spans="1:16">
      <c r="A571" s="45">
        <v>1024289</v>
      </c>
      <c r="B571" s="46">
        <v>225</v>
      </c>
      <c r="C571" s="47">
        <v>40</v>
      </c>
      <c r="D571" s="48">
        <v>19</v>
      </c>
      <c r="E571" s="53" t="s">
        <v>426</v>
      </c>
      <c r="F571" s="49" t="s">
        <v>281</v>
      </c>
      <c r="G571" s="50" t="s">
        <v>35</v>
      </c>
      <c r="H571" s="51" t="s">
        <v>9</v>
      </c>
      <c r="I571" s="52" t="s">
        <v>15</v>
      </c>
      <c r="J571" s="52">
        <v>72</v>
      </c>
      <c r="K571" s="72">
        <v>2</v>
      </c>
      <c r="L571" s="76" t="s">
        <v>971</v>
      </c>
      <c r="M571" s="78">
        <v>322.71341463414632</v>
      </c>
      <c r="N571" s="78">
        <f t="shared" si="24"/>
        <v>400.16463414634143</v>
      </c>
      <c r="O571" s="78">
        <f t="shared" si="25"/>
        <v>322.71341463414632</v>
      </c>
      <c r="P571" s="78">
        <f t="shared" si="26"/>
        <v>400.16463414634143</v>
      </c>
    </row>
    <row r="572" spans="1:16">
      <c r="A572" s="36">
        <v>1018809</v>
      </c>
      <c r="B572" s="37">
        <v>235</v>
      </c>
      <c r="C572" s="38">
        <v>40</v>
      </c>
      <c r="D572" s="39">
        <v>19</v>
      </c>
      <c r="E572" s="40" t="s">
        <v>27</v>
      </c>
      <c r="F572" s="41" t="s">
        <v>337</v>
      </c>
      <c r="G572" s="42"/>
      <c r="H572" s="43" t="s">
        <v>3</v>
      </c>
      <c r="I572" s="44" t="s">
        <v>15</v>
      </c>
      <c r="J572" s="44">
        <v>70</v>
      </c>
      <c r="K572" s="71">
        <v>2</v>
      </c>
      <c r="L572" s="75" t="s">
        <v>972</v>
      </c>
      <c r="M572" s="77">
        <v>341.61585365853654</v>
      </c>
      <c r="N572" s="77">
        <f t="shared" si="24"/>
        <v>423.60365853658533</v>
      </c>
      <c r="O572" s="77">
        <f t="shared" si="25"/>
        <v>341.61585365853654</v>
      </c>
      <c r="P572" s="77">
        <f t="shared" si="26"/>
        <v>423.60365853658533</v>
      </c>
    </row>
    <row r="573" spans="1:16">
      <c r="A573" s="45">
        <v>1012107</v>
      </c>
      <c r="B573" s="46">
        <v>245</v>
      </c>
      <c r="C573" s="47">
        <v>40</v>
      </c>
      <c r="D573" s="48">
        <v>19</v>
      </c>
      <c r="E573" s="74" t="s">
        <v>22</v>
      </c>
      <c r="F573" s="49" t="s">
        <v>167</v>
      </c>
      <c r="G573" s="50"/>
      <c r="H573" s="51" t="s">
        <v>9</v>
      </c>
      <c r="I573" s="52" t="s">
        <v>3</v>
      </c>
      <c r="J573" s="52">
        <v>70</v>
      </c>
      <c r="K573" s="72">
        <v>2</v>
      </c>
      <c r="L573" s="76" t="s">
        <v>1147</v>
      </c>
      <c r="M573" s="78">
        <v>289.89999999999998</v>
      </c>
      <c r="N573" s="78">
        <f t="shared" si="24"/>
        <v>359.47599999999994</v>
      </c>
      <c r="O573" s="78">
        <f t="shared" si="25"/>
        <v>289.89999999999998</v>
      </c>
      <c r="P573" s="78">
        <f t="shared" si="26"/>
        <v>359.47599999999994</v>
      </c>
    </row>
    <row r="574" spans="1:16">
      <c r="A574" s="36">
        <v>1016629</v>
      </c>
      <c r="B574" s="37">
        <v>245</v>
      </c>
      <c r="C574" s="38">
        <v>40</v>
      </c>
      <c r="D574" s="39">
        <v>19</v>
      </c>
      <c r="E574" s="40" t="s">
        <v>19</v>
      </c>
      <c r="F574" s="41" t="s">
        <v>243</v>
      </c>
      <c r="G574" s="42"/>
      <c r="H574" s="43" t="s">
        <v>3</v>
      </c>
      <c r="I574" s="44" t="s">
        <v>6</v>
      </c>
      <c r="J574" s="44">
        <v>71</v>
      </c>
      <c r="K574" s="71">
        <v>2</v>
      </c>
      <c r="L574" s="75" t="s">
        <v>973</v>
      </c>
      <c r="M574" s="77">
        <v>304.96951219512192</v>
      </c>
      <c r="N574" s="77">
        <f t="shared" si="24"/>
        <v>378.16219512195119</v>
      </c>
      <c r="O574" s="77">
        <f t="shared" si="25"/>
        <v>304.96951219512192</v>
      </c>
      <c r="P574" s="77">
        <f t="shared" si="26"/>
        <v>378.16219512195119</v>
      </c>
    </row>
    <row r="575" spans="1:16">
      <c r="A575" s="45">
        <v>1013007</v>
      </c>
      <c r="B575" s="46">
        <v>245</v>
      </c>
      <c r="C575" s="47">
        <v>40</v>
      </c>
      <c r="D575" s="48">
        <v>19</v>
      </c>
      <c r="E575" s="74" t="s">
        <v>27</v>
      </c>
      <c r="F575" s="49" t="s">
        <v>285</v>
      </c>
      <c r="G575" s="50"/>
      <c r="H575" s="51" t="s">
        <v>9</v>
      </c>
      <c r="I575" s="52" t="s">
        <v>15</v>
      </c>
      <c r="J575" s="52" t="s">
        <v>12</v>
      </c>
      <c r="K575" s="72" t="s">
        <v>5</v>
      </c>
      <c r="L575" s="76" t="s">
        <v>1148</v>
      </c>
      <c r="M575" s="78">
        <v>299.2</v>
      </c>
      <c r="N575" s="78">
        <f t="shared" si="24"/>
        <v>371.00799999999998</v>
      </c>
      <c r="O575" s="78">
        <f t="shared" si="25"/>
        <v>299.2</v>
      </c>
      <c r="P575" s="78">
        <f t="shared" si="26"/>
        <v>371.00799999999998</v>
      </c>
    </row>
    <row r="576" spans="1:16">
      <c r="A576" s="36">
        <v>1024290</v>
      </c>
      <c r="B576" s="37">
        <v>245</v>
      </c>
      <c r="C576" s="38">
        <v>40</v>
      </c>
      <c r="D576" s="39">
        <v>19</v>
      </c>
      <c r="E576" s="54" t="s">
        <v>426</v>
      </c>
      <c r="F576" s="41" t="s">
        <v>285</v>
      </c>
      <c r="G576" s="42" t="s">
        <v>35</v>
      </c>
      <c r="H576" s="43" t="s">
        <v>9</v>
      </c>
      <c r="I576" s="44" t="s">
        <v>15</v>
      </c>
      <c r="J576" s="44">
        <v>72</v>
      </c>
      <c r="K576" s="71">
        <v>2</v>
      </c>
      <c r="L576" s="75" t="s">
        <v>974</v>
      </c>
      <c r="M576" s="77">
        <v>326.76829268292681</v>
      </c>
      <c r="N576" s="77">
        <f t="shared" si="24"/>
        <v>405.19268292682926</v>
      </c>
      <c r="O576" s="77">
        <f t="shared" si="25"/>
        <v>326.76829268292681</v>
      </c>
      <c r="P576" s="77">
        <f t="shared" si="26"/>
        <v>405.19268292682926</v>
      </c>
    </row>
    <row r="577" spans="1:16">
      <c r="A577" s="45">
        <v>1012867</v>
      </c>
      <c r="B577" s="46">
        <v>255</v>
      </c>
      <c r="C577" s="47">
        <v>40</v>
      </c>
      <c r="D577" s="48">
        <v>19</v>
      </c>
      <c r="E577" s="74" t="s">
        <v>27</v>
      </c>
      <c r="F577" s="49" t="s">
        <v>313</v>
      </c>
      <c r="G577" s="50"/>
      <c r="H577" s="51" t="s">
        <v>9</v>
      </c>
      <c r="I577" s="52" t="s">
        <v>15</v>
      </c>
      <c r="J577" s="52" t="s">
        <v>20</v>
      </c>
      <c r="K577" s="72" t="s">
        <v>5</v>
      </c>
      <c r="L577" s="76" t="s">
        <v>1149</v>
      </c>
      <c r="M577" s="78">
        <v>328.2</v>
      </c>
      <c r="N577" s="78">
        <f t="shared" si="24"/>
        <v>406.96799999999996</v>
      </c>
      <c r="O577" s="78">
        <f t="shared" si="25"/>
        <v>328.2</v>
      </c>
      <c r="P577" s="78">
        <f t="shared" si="26"/>
        <v>406.96799999999996</v>
      </c>
    </row>
    <row r="578" spans="1:16">
      <c r="A578" s="36">
        <v>1024291</v>
      </c>
      <c r="B578" s="37">
        <v>255</v>
      </c>
      <c r="C578" s="38">
        <v>40</v>
      </c>
      <c r="D578" s="39">
        <v>19</v>
      </c>
      <c r="E578" s="54" t="s">
        <v>426</v>
      </c>
      <c r="F578" s="41" t="s">
        <v>313</v>
      </c>
      <c r="G578" s="42" t="s">
        <v>35</v>
      </c>
      <c r="H578" s="43" t="s">
        <v>9</v>
      </c>
      <c r="I578" s="44" t="s">
        <v>15</v>
      </c>
      <c r="J578" s="44">
        <v>73</v>
      </c>
      <c r="K578" s="71">
        <v>2</v>
      </c>
      <c r="L578" s="75" t="s">
        <v>975</v>
      </c>
      <c r="M578" s="77">
        <v>349.63414634146341</v>
      </c>
      <c r="N578" s="77">
        <f t="shared" si="24"/>
        <v>433.54634146341465</v>
      </c>
      <c r="O578" s="77">
        <f t="shared" si="25"/>
        <v>349.63414634146341</v>
      </c>
      <c r="P578" s="77">
        <f t="shared" si="26"/>
        <v>433.54634146341465</v>
      </c>
    </row>
    <row r="579" spans="1:16">
      <c r="A579" s="45">
        <v>1013886</v>
      </c>
      <c r="B579" s="46">
        <v>275</v>
      </c>
      <c r="C579" s="47">
        <v>40</v>
      </c>
      <c r="D579" s="48">
        <v>19</v>
      </c>
      <c r="E579" s="74" t="s">
        <v>28</v>
      </c>
      <c r="F579" s="49" t="s">
        <v>263</v>
      </c>
      <c r="G579" s="50" t="s">
        <v>25</v>
      </c>
      <c r="H579" s="51" t="s">
        <v>9</v>
      </c>
      <c r="I579" s="52" t="s">
        <v>15</v>
      </c>
      <c r="J579" s="52" t="s">
        <v>12</v>
      </c>
      <c r="K579" s="72" t="s">
        <v>5</v>
      </c>
      <c r="L579" s="76" t="s">
        <v>1069</v>
      </c>
      <c r="M579" s="78">
        <v>455.09146341463418</v>
      </c>
      <c r="N579" s="78">
        <f t="shared" si="24"/>
        <v>564.3134146341464</v>
      </c>
      <c r="O579" s="78">
        <f t="shared" si="25"/>
        <v>455.09146341463418</v>
      </c>
      <c r="P579" s="78">
        <f t="shared" si="26"/>
        <v>564.3134146341464</v>
      </c>
    </row>
    <row r="580" spans="1:16">
      <c r="A580" s="36">
        <v>1013014</v>
      </c>
      <c r="B580" s="37">
        <v>275</v>
      </c>
      <c r="C580" s="38">
        <v>40</v>
      </c>
      <c r="D580" s="39">
        <v>19</v>
      </c>
      <c r="E580" s="40" t="s">
        <v>27</v>
      </c>
      <c r="F580" s="41" t="s">
        <v>338</v>
      </c>
      <c r="G580" s="42"/>
      <c r="H580" s="43" t="s">
        <v>9</v>
      </c>
      <c r="I580" s="44" t="s">
        <v>15</v>
      </c>
      <c r="J580" s="44" t="s">
        <v>20</v>
      </c>
      <c r="K580" s="71" t="s">
        <v>5</v>
      </c>
      <c r="L580" s="75" t="s">
        <v>1150</v>
      </c>
      <c r="M580" s="77">
        <v>369.2</v>
      </c>
      <c r="N580" s="77">
        <f t="shared" si="24"/>
        <v>457.80799999999999</v>
      </c>
      <c r="O580" s="77">
        <f t="shared" si="25"/>
        <v>369.2</v>
      </c>
      <c r="P580" s="77">
        <f t="shared" si="26"/>
        <v>457.80799999999999</v>
      </c>
    </row>
    <row r="581" spans="1:16">
      <c r="A581" s="45">
        <v>1024292</v>
      </c>
      <c r="B581" s="46">
        <v>275</v>
      </c>
      <c r="C581" s="47">
        <v>40</v>
      </c>
      <c r="D581" s="48">
        <v>19</v>
      </c>
      <c r="E581" s="53" t="s">
        <v>426</v>
      </c>
      <c r="F581" s="49" t="s">
        <v>338</v>
      </c>
      <c r="G581" s="50" t="s">
        <v>35</v>
      </c>
      <c r="H581" s="51" t="s">
        <v>9</v>
      </c>
      <c r="I581" s="52" t="s">
        <v>15</v>
      </c>
      <c r="J581" s="52">
        <v>73</v>
      </c>
      <c r="K581" s="72">
        <v>2</v>
      </c>
      <c r="L581" s="76" t="s">
        <v>976</v>
      </c>
      <c r="M581" s="78">
        <v>391.40243902439022</v>
      </c>
      <c r="N581" s="78">
        <f t="shared" si="24"/>
        <v>485.33902439024388</v>
      </c>
      <c r="O581" s="78">
        <f t="shared" si="25"/>
        <v>391.40243902439022</v>
      </c>
      <c r="P581" s="78">
        <f t="shared" si="26"/>
        <v>485.33902439024388</v>
      </c>
    </row>
    <row r="582" spans="1:16">
      <c r="A582" s="36">
        <v>1024574</v>
      </c>
      <c r="B582" s="37">
        <v>285</v>
      </c>
      <c r="C582" s="38">
        <v>40</v>
      </c>
      <c r="D582" s="39">
        <v>19</v>
      </c>
      <c r="E582" s="54" t="s">
        <v>426</v>
      </c>
      <c r="F582" s="41" t="s">
        <v>293</v>
      </c>
      <c r="G582" s="42" t="s">
        <v>35</v>
      </c>
      <c r="H582" s="43" t="s">
        <v>9</v>
      </c>
      <c r="I582" s="44" t="s">
        <v>15</v>
      </c>
      <c r="J582" s="44">
        <v>75</v>
      </c>
      <c r="K582" s="71">
        <v>2</v>
      </c>
      <c r="L582" s="75" t="s">
        <v>977</v>
      </c>
      <c r="M582" s="77">
        <v>490.97560975609753</v>
      </c>
      <c r="N582" s="77">
        <f t="shared" si="24"/>
        <v>608.80975609756092</v>
      </c>
      <c r="O582" s="77">
        <f t="shared" si="25"/>
        <v>490.97560975609753</v>
      </c>
      <c r="P582" s="77">
        <f t="shared" si="26"/>
        <v>608.80975609756092</v>
      </c>
    </row>
    <row r="583" spans="1:16">
      <c r="A583" s="45">
        <v>1015730</v>
      </c>
      <c r="B583" s="46">
        <v>245</v>
      </c>
      <c r="C583" s="47">
        <v>40</v>
      </c>
      <c r="D583" s="48">
        <v>20</v>
      </c>
      <c r="E583" s="74" t="s">
        <v>27</v>
      </c>
      <c r="F583" s="49" t="s">
        <v>241</v>
      </c>
      <c r="G583" s="50"/>
      <c r="H583" s="51" t="s">
        <v>9</v>
      </c>
      <c r="I583" s="52" t="s">
        <v>15</v>
      </c>
      <c r="J583" s="52" t="s">
        <v>20</v>
      </c>
      <c r="K583" s="72" t="s">
        <v>5</v>
      </c>
      <c r="L583" s="76" t="s">
        <v>978</v>
      </c>
      <c r="M583" s="78">
        <v>374.87804878048775</v>
      </c>
      <c r="N583" s="78">
        <f t="shared" si="24"/>
        <v>464.84878048780479</v>
      </c>
      <c r="O583" s="78">
        <f t="shared" si="25"/>
        <v>374.87804878048775</v>
      </c>
      <c r="P583" s="78">
        <f t="shared" si="26"/>
        <v>464.84878048780479</v>
      </c>
    </row>
    <row r="584" spans="1:16">
      <c r="A584" s="36">
        <v>1024270</v>
      </c>
      <c r="B584" s="37">
        <v>245</v>
      </c>
      <c r="C584" s="38">
        <v>40</v>
      </c>
      <c r="D584" s="39">
        <v>20</v>
      </c>
      <c r="E584" s="54" t="s">
        <v>426</v>
      </c>
      <c r="F584" s="41" t="s">
        <v>241</v>
      </c>
      <c r="G584" s="42" t="s">
        <v>35</v>
      </c>
      <c r="H584" s="43" t="s">
        <v>9</v>
      </c>
      <c r="I584" s="44" t="s">
        <v>15</v>
      </c>
      <c r="J584" s="44">
        <v>72</v>
      </c>
      <c r="K584" s="71">
        <v>2</v>
      </c>
      <c r="L584" s="75" t="s">
        <v>979</v>
      </c>
      <c r="M584" s="77">
        <v>374.87804878048775</v>
      </c>
      <c r="N584" s="77">
        <f t="shared" si="24"/>
        <v>464.84878048780479</v>
      </c>
      <c r="O584" s="77">
        <f t="shared" si="25"/>
        <v>374.87804878048775</v>
      </c>
      <c r="P584" s="77">
        <f t="shared" si="26"/>
        <v>464.84878048780479</v>
      </c>
    </row>
    <row r="585" spans="1:16">
      <c r="A585" s="45">
        <v>1017925</v>
      </c>
      <c r="B585" s="46">
        <v>255</v>
      </c>
      <c r="C585" s="47">
        <v>40</v>
      </c>
      <c r="D585" s="48">
        <v>20</v>
      </c>
      <c r="E585" s="74" t="s">
        <v>32</v>
      </c>
      <c r="F585" s="49" t="s">
        <v>248</v>
      </c>
      <c r="G585" s="50"/>
      <c r="H585" s="51" t="s">
        <v>9</v>
      </c>
      <c r="I585" s="52" t="s">
        <v>15</v>
      </c>
      <c r="J585" s="52" t="s">
        <v>20</v>
      </c>
      <c r="K585" s="72" t="s">
        <v>5</v>
      </c>
      <c r="L585" s="76" t="s">
        <v>980</v>
      </c>
      <c r="M585" s="78">
        <v>393.84146341463418</v>
      </c>
      <c r="N585" s="78">
        <f t="shared" si="24"/>
        <v>488.36341463414635</v>
      </c>
      <c r="O585" s="78">
        <f t="shared" si="25"/>
        <v>393.84146341463418</v>
      </c>
      <c r="P585" s="78">
        <f t="shared" si="26"/>
        <v>488.36341463414635</v>
      </c>
    </row>
    <row r="586" spans="1:16">
      <c r="A586" s="36">
        <v>1024271</v>
      </c>
      <c r="B586" s="37">
        <v>265</v>
      </c>
      <c r="C586" s="38">
        <v>40</v>
      </c>
      <c r="D586" s="39">
        <v>20</v>
      </c>
      <c r="E586" s="54" t="s">
        <v>426</v>
      </c>
      <c r="F586" s="41" t="s">
        <v>241</v>
      </c>
      <c r="G586" s="42" t="s">
        <v>35</v>
      </c>
      <c r="H586" s="43" t="s">
        <v>9</v>
      </c>
      <c r="I586" s="44" t="s">
        <v>15</v>
      </c>
      <c r="J586" s="44">
        <v>72</v>
      </c>
      <c r="K586" s="71">
        <v>2</v>
      </c>
      <c r="L586" s="75" t="s">
        <v>981</v>
      </c>
      <c r="M586" s="77">
        <v>440.48780487804873</v>
      </c>
      <c r="N586" s="77">
        <f t="shared" si="24"/>
        <v>546.20487804878042</v>
      </c>
      <c r="O586" s="77">
        <f t="shared" si="25"/>
        <v>440.48780487804873</v>
      </c>
      <c r="P586" s="77">
        <f t="shared" si="26"/>
        <v>546.20487804878042</v>
      </c>
    </row>
    <row r="587" spans="1:16">
      <c r="A587" s="45">
        <v>1019402</v>
      </c>
      <c r="B587" s="46">
        <v>275</v>
      </c>
      <c r="C587" s="47">
        <v>40</v>
      </c>
      <c r="D587" s="48">
        <v>20</v>
      </c>
      <c r="E587" s="74" t="s">
        <v>37</v>
      </c>
      <c r="F587" s="49" t="s">
        <v>339</v>
      </c>
      <c r="G587" s="50" t="s">
        <v>25</v>
      </c>
      <c r="H587" s="51" t="s">
        <v>3</v>
      </c>
      <c r="I587" s="52" t="s">
        <v>15</v>
      </c>
      <c r="J587" s="52">
        <v>73</v>
      </c>
      <c r="K587" s="72">
        <v>2</v>
      </c>
      <c r="L587" s="76" t="s">
        <v>982</v>
      </c>
      <c r="M587" s="78">
        <v>430.94512195121945</v>
      </c>
      <c r="N587" s="78">
        <f t="shared" si="24"/>
        <v>534.37195121951208</v>
      </c>
      <c r="O587" s="78">
        <f t="shared" si="25"/>
        <v>430.94512195121945</v>
      </c>
      <c r="P587" s="78">
        <f t="shared" si="26"/>
        <v>534.37195121951208</v>
      </c>
    </row>
    <row r="588" spans="1:16">
      <c r="A588" s="36">
        <v>1015354</v>
      </c>
      <c r="B588" s="37">
        <v>275</v>
      </c>
      <c r="C588" s="38">
        <v>40</v>
      </c>
      <c r="D588" s="39">
        <v>20</v>
      </c>
      <c r="E588" s="40" t="s">
        <v>32</v>
      </c>
      <c r="F588" s="41" t="s">
        <v>340</v>
      </c>
      <c r="G588" s="42"/>
      <c r="H588" s="43" t="s">
        <v>3</v>
      </c>
      <c r="I588" s="44" t="s">
        <v>15</v>
      </c>
      <c r="J588" s="44" t="s">
        <v>33</v>
      </c>
      <c r="K588" s="71" t="s">
        <v>5</v>
      </c>
      <c r="L588" s="75" t="s">
        <v>983</v>
      </c>
      <c r="M588" s="77">
        <v>359.6</v>
      </c>
      <c r="N588" s="77">
        <f t="shared" si="24"/>
        <v>445.90400000000005</v>
      </c>
      <c r="O588" s="77">
        <f t="shared" si="25"/>
        <v>359.6</v>
      </c>
      <c r="P588" s="77">
        <f t="shared" si="26"/>
        <v>445.90400000000005</v>
      </c>
    </row>
    <row r="589" spans="1:16">
      <c r="A589" s="45">
        <v>1015356</v>
      </c>
      <c r="B589" s="46">
        <v>295</v>
      </c>
      <c r="C589" s="47">
        <v>40</v>
      </c>
      <c r="D589" s="48">
        <v>20</v>
      </c>
      <c r="E589" s="74" t="s">
        <v>32</v>
      </c>
      <c r="F589" s="49" t="s">
        <v>294</v>
      </c>
      <c r="G589" s="50"/>
      <c r="H589" s="51" t="s">
        <v>3</v>
      </c>
      <c r="I589" s="52" t="s">
        <v>15</v>
      </c>
      <c r="J589" s="52" t="s">
        <v>33</v>
      </c>
      <c r="K589" s="72" t="s">
        <v>5</v>
      </c>
      <c r="L589" s="76" t="s">
        <v>984</v>
      </c>
      <c r="M589" s="78">
        <v>404.63414634146341</v>
      </c>
      <c r="N589" s="78">
        <f t="shared" si="24"/>
        <v>501.74634146341464</v>
      </c>
      <c r="O589" s="78">
        <f t="shared" si="25"/>
        <v>404.63414634146341</v>
      </c>
      <c r="P589" s="78">
        <f t="shared" si="26"/>
        <v>501.74634146341464</v>
      </c>
    </row>
    <row r="590" spans="1:16">
      <c r="A590" s="36">
        <v>1015357</v>
      </c>
      <c r="B590" s="37">
        <v>265</v>
      </c>
      <c r="C590" s="38">
        <v>40</v>
      </c>
      <c r="D590" s="39">
        <v>21</v>
      </c>
      <c r="E590" s="40" t="s">
        <v>32</v>
      </c>
      <c r="F590" s="41" t="s">
        <v>338</v>
      </c>
      <c r="G590" s="42"/>
      <c r="H590" s="43" t="s">
        <v>9</v>
      </c>
      <c r="I590" s="44" t="s">
        <v>15</v>
      </c>
      <c r="J590" s="44" t="s">
        <v>33</v>
      </c>
      <c r="K590" s="71" t="s">
        <v>5</v>
      </c>
      <c r="L590" s="75" t="s">
        <v>985</v>
      </c>
      <c r="M590" s="77">
        <v>469.48170731707319</v>
      </c>
      <c r="N590" s="77">
        <f t="shared" si="24"/>
        <v>582.1573170731707</v>
      </c>
      <c r="O590" s="77">
        <f t="shared" si="25"/>
        <v>469.48170731707319</v>
      </c>
      <c r="P590" s="77">
        <f t="shared" si="26"/>
        <v>582.1573170731707</v>
      </c>
    </row>
    <row r="591" spans="1:16">
      <c r="A591" s="45">
        <v>1015391</v>
      </c>
      <c r="B591" s="46">
        <v>295</v>
      </c>
      <c r="C591" s="47">
        <v>40</v>
      </c>
      <c r="D591" s="48">
        <v>21</v>
      </c>
      <c r="E591" s="74" t="s">
        <v>32</v>
      </c>
      <c r="F591" s="49" t="s">
        <v>319</v>
      </c>
      <c r="G591" s="50"/>
      <c r="H591" s="51" t="s">
        <v>3</v>
      </c>
      <c r="I591" s="52" t="s">
        <v>6</v>
      </c>
      <c r="J591" s="52" t="s">
        <v>33</v>
      </c>
      <c r="K591" s="72" t="s">
        <v>5</v>
      </c>
      <c r="L591" s="76" t="s">
        <v>986</v>
      </c>
      <c r="M591" s="78">
        <v>491.06707317073165</v>
      </c>
      <c r="N591" s="78">
        <f t="shared" ref="N591:N654" si="27">M591*1.24</f>
        <v>608.92317073170727</v>
      </c>
      <c r="O591" s="78">
        <f t="shared" ref="O591:O654" si="28">M591*(1-$P$11)</f>
        <v>491.06707317073165</v>
      </c>
      <c r="P591" s="78">
        <f t="shared" ref="P591:P654" si="29">N591*(1-$P$11)</f>
        <v>608.92317073170727</v>
      </c>
    </row>
    <row r="592" spans="1:16">
      <c r="A592" s="79" t="s">
        <v>341</v>
      </c>
      <c r="B592" s="79"/>
      <c r="C592" s="79"/>
      <c r="D592" s="79"/>
      <c r="E592" s="79"/>
      <c r="F592" s="79"/>
      <c r="G592" s="79"/>
      <c r="H592" s="35"/>
      <c r="I592" s="35"/>
      <c r="J592" s="35"/>
      <c r="K592" s="35"/>
      <c r="L592" s="68"/>
      <c r="M592" s="60"/>
      <c r="N592" s="60"/>
      <c r="O592" s="60"/>
      <c r="P592" s="60"/>
    </row>
    <row r="593" spans="1:16">
      <c r="A593" s="36">
        <v>1007246</v>
      </c>
      <c r="B593" s="37">
        <v>215</v>
      </c>
      <c r="C593" s="38">
        <v>35</v>
      </c>
      <c r="D593" s="39">
        <v>16</v>
      </c>
      <c r="E593" s="40" t="s">
        <v>21</v>
      </c>
      <c r="F593" s="41" t="s">
        <v>342</v>
      </c>
      <c r="G593" s="42"/>
      <c r="H593" s="43" t="s">
        <v>9</v>
      </c>
      <c r="I593" s="44" t="s">
        <v>9</v>
      </c>
      <c r="J593" s="44" t="s">
        <v>12</v>
      </c>
      <c r="K593" s="71" t="s">
        <v>5</v>
      </c>
      <c r="L593" s="75" t="s">
        <v>987</v>
      </c>
      <c r="M593" s="77">
        <v>194.12698412698413</v>
      </c>
      <c r="N593" s="77">
        <f t="shared" si="27"/>
        <v>240.71746031746031</v>
      </c>
      <c r="O593" s="77">
        <f t="shared" si="28"/>
        <v>194.12698412698413</v>
      </c>
      <c r="P593" s="77">
        <f t="shared" si="29"/>
        <v>240.71746031746031</v>
      </c>
    </row>
    <row r="594" spans="1:16">
      <c r="A594" s="45">
        <v>1005055</v>
      </c>
      <c r="B594" s="46">
        <v>215</v>
      </c>
      <c r="C594" s="47">
        <v>35</v>
      </c>
      <c r="D594" s="48">
        <v>17</v>
      </c>
      <c r="E594" s="74" t="s">
        <v>21</v>
      </c>
      <c r="F594" s="49" t="s">
        <v>343</v>
      </c>
      <c r="G594" s="50" t="s">
        <v>1172</v>
      </c>
      <c r="H594" s="51" t="s">
        <v>9</v>
      </c>
      <c r="I594" s="52" t="s">
        <v>9</v>
      </c>
      <c r="J594" s="52">
        <v>72</v>
      </c>
      <c r="K594" s="72">
        <v>2</v>
      </c>
      <c r="L594" s="76" t="s">
        <v>988</v>
      </c>
      <c r="M594" s="78">
        <v>198</v>
      </c>
      <c r="N594" s="78">
        <f t="shared" si="27"/>
        <v>245.52</v>
      </c>
      <c r="O594" s="78">
        <f t="shared" si="28"/>
        <v>198</v>
      </c>
      <c r="P594" s="78">
        <f t="shared" si="29"/>
        <v>245.52</v>
      </c>
    </row>
    <row r="595" spans="1:16">
      <c r="A595" s="36">
        <v>1015325</v>
      </c>
      <c r="B595" s="37">
        <v>225</v>
      </c>
      <c r="C595" s="38">
        <v>35</v>
      </c>
      <c r="D595" s="39">
        <v>17</v>
      </c>
      <c r="E595" s="40" t="s">
        <v>24</v>
      </c>
      <c r="F595" s="41" t="s">
        <v>329</v>
      </c>
      <c r="G595" s="42"/>
      <c r="H595" s="43" t="s">
        <v>3</v>
      </c>
      <c r="I595" s="44" t="s">
        <v>15</v>
      </c>
      <c r="J595" s="44" t="s">
        <v>7</v>
      </c>
      <c r="K595" s="71" t="s">
        <v>5</v>
      </c>
      <c r="L595" s="75" t="s">
        <v>989</v>
      </c>
      <c r="M595" s="77">
        <v>237.93650793650795</v>
      </c>
      <c r="N595" s="77">
        <f t="shared" si="27"/>
        <v>295.04126984126987</v>
      </c>
      <c r="O595" s="77">
        <f t="shared" si="28"/>
        <v>237.93650793650795</v>
      </c>
      <c r="P595" s="77">
        <f t="shared" si="29"/>
        <v>295.04126984126987</v>
      </c>
    </row>
    <row r="596" spans="1:16">
      <c r="A596" s="45">
        <v>1009135</v>
      </c>
      <c r="B596" s="46">
        <v>245</v>
      </c>
      <c r="C596" s="47">
        <v>35</v>
      </c>
      <c r="D596" s="48">
        <v>17</v>
      </c>
      <c r="E596" s="74" t="s">
        <v>31</v>
      </c>
      <c r="F596" s="49" t="s">
        <v>344</v>
      </c>
      <c r="G596" s="50" t="s">
        <v>234</v>
      </c>
      <c r="H596" s="51" t="s">
        <v>9</v>
      </c>
      <c r="I596" s="52" t="s">
        <v>9</v>
      </c>
      <c r="J596" s="52">
        <v>70</v>
      </c>
      <c r="K596" s="72">
        <v>2</v>
      </c>
      <c r="L596" s="76" t="s">
        <v>1151</v>
      </c>
      <c r="M596" s="78">
        <v>165</v>
      </c>
      <c r="N596" s="78">
        <f t="shared" si="27"/>
        <v>204.6</v>
      </c>
      <c r="O596" s="78">
        <f t="shared" si="28"/>
        <v>165</v>
      </c>
      <c r="P596" s="78">
        <f t="shared" si="29"/>
        <v>204.6</v>
      </c>
    </row>
    <row r="597" spans="1:16">
      <c r="A597" s="36">
        <v>1019386</v>
      </c>
      <c r="B597" s="37">
        <v>245</v>
      </c>
      <c r="C597" s="38">
        <v>35</v>
      </c>
      <c r="D597" s="39">
        <v>17</v>
      </c>
      <c r="E597" s="40" t="s">
        <v>24</v>
      </c>
      <c r="F597" s="41" t="s">
        <v>344</v>
      </c>
      <c r="G597" s="42"/>
      <c r="H597" s="43" t="s">
        <v>3</v>
      </c>
      <c r="I597" s="44" t="s">
        <v>15</v>
      </c>
      <c r="J597" s="44" t="s">
        <v>12</v>
      </c>
      <c r="K597" s="71" t="s">
        <v>5</v>
      </c>
      <c r="L597" s="75" t="s">
        <v>990</v>
      </c>
      <c r="M597" s="77">
        <v>263.28173374613004</v>
      </c>
      <c r="N597" s="77">
        <f t="shared" si="27"/>
        <v>326.46934984520124</v>
      </c>
      <c r="O597" s="77">
        <f t="shared" si="28"/>
        <v>263.28173374613004</v>
      </c>
      <c r="P597" s="77">
        <f t="shared" si="29"/>
        <v>326.46934984520124</v>
      </c>
    </row>
    <row r="598" spans="1:16">
      <c r="A598" s="45">
        <v>1015330</v>
      </c>
      <c r="B598" s="46">
        <v>205</v>
      </c>
      <c r="C598" s="47">
        <v>35</v>
      </c>
      <c r="D598" s="48">
        <v>18</v>
      </c>
      <c r="E598" s="74" t="s">
        <v>24</v>
      </c>
      <c r="F598" s="49" t="s">
        <v>342</v>
      </c>
      <c r="G598" s="50"/>
      <c r="H598" s="51" t="s">
        <v>3</v>
      </c>
      <c r="I598" s="52" t="s">
        <v>15</v>
      </c>
      <c r="J598" s="52" t="s">
        <v>7</v>
      </c>
      <c r="K598" s="72" t="s">
        <v>5</v>
      </c>
      <c r="L598" s="76" t="s">
        <v>991</v>
      </c>
      <c r="M598" s="78">
        <v>251.93650793650792</v>
      </c>
      <c r="N598" s="78">
        <f t="shared" si="27"/>
        <v>312.40126984126982</v>
      </c>
      <c r="O598" s="78">
        <f t="shared" si="28"/>
        <v>251.93650793650792</v>
      </c>
      <c r="P598" s="78">
        <f t="shared" si="29"/>
        <v>312.40126984126982</v>
      </c>
    </row>
    <row r="599" spans="1:16">
      <c r="A599" s="36">
        <v>1019388</v>
      </c>
      <c r="B599" s="37">
        <v>215</v>
      </c>
      <c r="C599" s="38">
        <v>35</v>
      </c>
      <c r="D599" s="39">
        <v>18</v>
      </c>
      <c r="E599" s="40" t="s">
        <v>24</v>
      </c>
      <c r="F599" s="41" t="s">
        <v>326</v>
      </c>
      <c r="G599" s="42"/>
      <c r="H599" s="43" t="s">
        <v>3</v>
      </c>
      <c r="I599" s="44" t="s">
        <v>15</v>
      </c>
      <c r="J599" s="44" t="s">
        <v>20</v>
      </c>
      <c r="K599" s="71" t="s">
        <v>5</v>
      </c>
      <c r="L599" s="75" t="s">
        <v>992</v>
      </c>
      <c r="M599" s="77">
        <v>241.42857142857142</v>
      </c>
      <c r="N599" s="77">
        <f t="shared" si="27"/>
        <v>299.37142857142857</v>
      </c>
      <c r="O599" s="77">
        <f t="shared" si="28"/>
        <v>241.42857142857142</v>
      </c>
      <c r="P599" s="77">
        <f t="shared" si="29"/>
        <v>299.37142857142857</v>
      </c>
    </row>
    <row r="600" spans="1:16">
      <c r="A600" s="45">
        <v>1015331</v>
      </c>
      <c r="B600" s="46">
        <v>225</v>
      </c>
      <c r="C600" s="47">
        <v>35</v>
      </c>
      <c r="D600" s="48">
        <v>18</v>
      </c>
      <c r="E600" s="74" t="s">
        <v>24</v>
      </c>
      <c r="F600" s="49" t="s">
        <v>328</v>
      </c>
      <c r="G600" s="50"/>
      <c r="H600" s="51" t="s">
        <v>3</v>
      </c>
      <c r="I600" s="52" t="s">
        <v>15</v>
      </c>
      <c r="J600" s="52" t="s">
        <v>20</v>
      </c>
      <c r="K600" s="72" t="s">
        <v>5</v>
      </c>
      <c r="L600" s="76" t="s">
        <v>993</v>
      </c>
      <c r="M600" s="78">
        <v>264.48916408668731</v>
      </c>
      <c r="N600" s="78">
        <f t="shared" si="27"/>
        <v>327.96656346749228</v>
      </c>
      <c r="O600" s="78">
        <f t="shared" si="28"/>
        <v>264.48916408668731</v>
      </c>
      <c r="P600" s="78">
        <f t="shared" si="29"/>
        <v>327.96656346749228</v>
      </c>
    </row>
    <row r="601" spans="1:16">
      <c r="A601" s="36">
        <v>1013005</v>
      </c>
      <c r="B601" s="37">
        <v>245</v>
      </c>
      <c r="C601" s="38">
        <v>35</v>
      </c>
      <c r="D601" s="39">
        <v>18</v>
      </c>
      <c r="E601" s="40" t="s">
        <v>27</v>
      </c>
      <c r="F601" s="41" t="s">
        <v>334</v>
      </c>
      <c r="G601" s="42"/>
      <c r="H601" s="43" t="s">
        <v>3</v>
      </c>
      <c r="I601" s="44" t="s">
        <v>15</v>
      </c>
      <c r="J601" s="44" t="s">
        <v>12</v>
      </c>
      <c r="K601" s="71" t="s">
        <v>5</v>
      </c>
      <c r="L601" s="75" t="s">
        <v>1152</v>
      </c>
      <c r="M601" s="77">
        <v>246.2</v>
      </c>
      <c r="N601" s="77">
        <f t="shared" si="27"/>
        <v>305.28800000000001</v>
      </c>
      <c r="O601" s="77">
        <f t="shared" si="28"/>
        <v>246.2</v>
      </c>
      <c r="P601" s="77">
        <f t="shared" si="29"/>
        <v>305.28800000000001</v>
      </c>
    </row>
    <row r="602" spans="1:16">
      <c r="A602" s="45">
        <v>1024319</v>
      </c>
      <c r="B602" s="46">
        <v>245</v>
      </c>
      <c r="C602" s="47">
        <v>35</v>
      </c>
      <c r="D602" s="48">
        <v>18</v>
      </c>
      <c r="E602" s="53" t="s">
        <v>426</v>
      </c>
      <c r="F602" s="49" t="s">
        <v>334</v>
      </c>
      <c r="G602" s="50" t="s">
        <v>35</v>
      </c>
      <c r="H602" s="51" t="s">
        <v>3</v>
      </c>
      <c r="I602" s="52" t="s">
        <v>15</v>
      </c>
      <c r="J602" s="52">
        <v>72</v>
      </c>
      <c r="K602" s="72">
        <v>2</v>
      </c>
      <c r="L602" s="76" t="s">
        <v>994</v>
      </c>
      <c r="M602" s="78">
        <v>267.92569659442728</v>
      </c>
      <c r="N602" s="78">
        <f t="shared" si="27"/>
        <v>332.22786377708985</v>
      </c>
      <c r="O602" s="78">
        <f t="shared" si="28"/>
        <v>267.92569659442728</v>
      </c>
      <c r="P602" s="78">
        <f t="shared" si="29"/>
        <v>332.22786377708985</v>
      </c>
    </row>
    <row r="603" spans="1:16">
      <c r="A603" s="36">
        <v>1013022</v>
      </c>
      <c r="B603" s="37">
        <v>255</v>
      </c>
      <c r="C603" s="38">
        <v>35</v>
      </c>
      <c r="D603" s="39">
        <v>18</v>
      </c>
      <c r="E603" s="40" t="s">
        <v>27</v>
      </c>
      <c r="F603" s="41" t="s">
        <v>345</v>
      </c>
      <c r="G603" s="42" t="s">
        <v>25</v>
      </c>
      <c r="H603" s="43" t="s">
        <v>2</v>
      </c>
      <c r="I603" s="44" t="s">
        <v>15</v>
      </c>
      <c r="J603" s="44" t="s">
        <v>12</v>
      </c>
      <c r="K603" s="71" t="s">
        <v>5</v>
      </c>
      <c r="L603" s="75" t="s">
        <v>995</v>
      </c>
      <c r="M603" s="77">
        <v>318.75</v>
      </c>
      <c r="N603" s="77">
        <f t="shared" si="27"/>
        <v>395.25</v>
      </c>
      <c r="O603" s="77">
        <f t="shared" si="28"/>
        <v>318.75</v>
      </c>
      <c r="P603" s="77">
        <f t="shared" si="29"/>
        <v>395.25</v>
      </c>
    </row>
    <row r="604" spans="1:16">
      <c r="A604" s="45">
        <v>1012869</v>
      </c>
      <c r="B604" s="46">
        <v>255</v>
      </c>
      <c r="C604" s="47">
        <v>35</v>
      </c>
      <c r="D604" s="48">
        <v>18</v>
      </c>
      <c r="E604" s="74" t="s">
        <v>27</v>
      </c>
      <c r="F604" s="49" t="s">
        <v>309</v>
      </c>
      <c r="G604" s="50"/>
      <c r="H604" s="51" t="s">
        <v>3</v>
      </c>
      <c r="I604" s="52" t="s">
        <v>15</v>
      </c>
      <c r="J604" s="52" t="s">
        <v>20</v>
      </c>
      <c r="K604" s="72" t="s">
        <v>5</v>
      </c>
      <c r="L604" s="76" t="s">
        <v>1153</v>
      </c>
      <c r="M604" s="78">
        <v>257.2</v>
      </c>
      <c r="N604" s="78">
        <f t="shared" si="27"/>
        <v>318.928</v>
      </c>
      <c r="O604" s="78">
        <f t="shared" si="28"/>
        <v>257.2</v>
      </c>
      <c r="P604" s="78">
        <f t="shared" si="29"/>
        <v>318.928</v>
      </c>
    </row>
    <row r="605" spans="1:16">
      <c r="A605" s="36">
        <v>1024320</v>
      </c>
      <c r="B605" s="37">
        <v>255</v>
      </c>
      <c r="C605" s="38">
        <v>35</v>
      </c>
      <c r="D605" s="39">
        <v>18</v>
      </c>
      <c r="E605" s="54" t="s">
        <v>426</v>
      </c>
      <c r="F605" s="41" t="s">
        <v>309</v>
      </c>
      <c r="G605" s="42" t="s">
        <v>35</v>
      </c>
      <c r="H605" s="43" t="s">
        <v>3</v>
      </c>
      <c r="I605" s="44" t="s">
        <v>15</v>
      </c>
      <c r="J605" s="44">
        <v>73</v>
      </c>
      <c r="K605" s="71">
        <v>2</v>
      </c>
      <c r="L605" s="75" t="s">
        <v>997</v>
      </c>
      <c r="M605" s="77">
        <v>278.51393188854485</v>
      </c>
      <c r="N605" s="77">
        <f t="shared" si="27"/>
        <v>345.35727554179562</v>
      </c>
      <c r="O605" s="77">
        <f t="shared" si="28"/>
        <v>278.51393188854485</v>
      </c>
      <c r="P605" s="77">
        <f t="shared" si="29"/>
        <v>345.35727554179562</v>
      </c>
    </row>
    <row r="606" spans="1:16">
      <c r="A606" s="45">
        <v>1018055</v>
      </c>
      <c r="B606" s="46">
        <v>255</v>
      </c>
      <c r="C606" s="47">
        <v>35</v>
      </c>
      <c r="D606" s="48">
        <v>18</v>
      </c>
      <c r="E606" s="74" t="s">
        <v>24</v>
      </c>
      <c r="F606" s="49" t="s">
        <v>309</v>
      </c>
      <c r="G606" s="50"/>
      <c r="H606" s="51" t="s">
        <v>9</v>
      </c>
      <c r="I606" s="52" t="s">
        <v>15</v>
      </c>
      <c r="J606" s="52">
        <v>72</v>
      </c>
      <c r="K606" s="72">
        <v>2</v>
      </c>
      <c r="L606" s="76" t="s">
        <v>996</v>
      </c>
      <c r="M606" s="78">
        <v>267.92569659442728</v>
      </c>
      <c r="N606" s="78">
        <f t="shared" si="27"/>
        <v>332.22786377708985</v>
      </c>
      <c r="O606" s="78">
        <f t="shared" si="28"/>
        <v>267.92569659442728</v>
      </c>
      <c r="P606" s="78">
        <f t="shared" si="29"/>
        <v>332.22786377708985</v>
      </c>
    </row>
    <row r="607" spans="1:16">
      <c r="A607" s="36">
        <v>1013010</v>
      </c>
      <c r="B607" s="37">
        <v>265</v>
      </c>
      <c r="C607" s="38">
        <v>35</v>
      </c>
      <c r="D607" s="39">
        <v>18</v>
      </c>
      <c r="E607" s="40" t="s">
        <v>27</v>
      </c>
      <c r="F607" s="41" t="s">
        <v>238</v>
      </c>
      <c r="G607" s="42"/>
      <c r="H607" s="43" t="s">
        <v>3</v>
      </c>
      <c r="I607" s="44" t="s">
        <v>15</v>
      </c>
      <c r="J607" s="44" t="s">
        <v>20</v>
      </c>
      <c r="K607" s="71" t="s">
        <v>5</v>
      </c>
      <c r="L607" s="75" t="s">
        <v>1154</v>
      </c>
      <c r="M607" s="77">
        <v>284.2</v>
      </c>
      <c r="N607" s="77">
        <f t="shared" si="27"/>
        <v>352.40799999999996</v>
      </c>
      <c r="O607" s="77">
        <f t="shared" si="28"/>
        <v>284.2</v>
      </c>
      <c r="P607" s="77">
        <f t="shared" si="29"/>
        <v>352.40799999999996</v>
      </c>
    </row>
    <row r="608" spans="1:16">
      <c r="A608" s="45">
        <v>1024321</v>
      </c>
      <c r="B608" s="46">
        <v>265</v>
      </c>
      <c r="C608" s="47">
        <v>35</v>
      </c>
      <c r="D608" s="48">
        <v>18</v>
      </c>
      <c r="E608" s="53" t="s">
        <v>426</v>
      </c>
      <c r="F608" s="49" t="s">
        <v>238</v>
      </c>
      <c r="G608" s="50" t="s">
        <v>35</v>
      </c>
      <c r="H608" s="51" t="s">
        <v>9</v>
      </c>
      <c r="I608" s="52" t="s">
        <v>15</v>
      </c>
      <c r="J608" s="52">
        <v>73</v>
      </c>
      <c r="K608" s="72">
        <v>2</v>
      </c>
      <c r="L608" s="76" t="s">
        <v>998</v>
      </c>
      <c r="M608" s="78">
        <v>305.88414634146341</v>
      </c>
      <c r="N608" s="78">
        <f t="shared" si="27"/>
        <v>379.29634146341465</v>
      </c>
      <c r="O608" s="78">
        <f t="shared" si="28"/>
        <v>305.88414634146341</v>
      </c>
      <c r="P608" s="78">
        <f t="shared" si="29"/>
        <v>379.29634146341465</v>
      </c>
    </row>
    <row r="609" spans="1:16">
      <c r="A609" s="36">
        <v>1024322</v>
      </c>
      <c r="B609" s="37">
        <v>275</v>
      </c>
      <c r="C609" s="38">
        <v>35</v>
      </c>
      <c r="D609" s="39">
        <v>18</v>
      </c>
      <c r="E609" s="54" t="s">
        <v>426</v>
      </c>
      <c r="F609" s="41" t="s">
        <v>241</v>
      </c>
      <c r="G609" s="42" t="s">
        <v>35</v>
      </c>
      <c r="H609" s="43" t="s">
        <v>9</v>
      </c>
      <c r="I609" s="44" t="s">
        <v>15</v>
      </c>
      <c r="J609" s="44">
        <v>73</v>
      </c>
      <c r="K609" s="71">
        <v>2</v>
      </c>
      <c r="L609" s="75" t="s">
        <v>999</v>
      </c>
      <c r="M609" s="77">
        <v>352.98780487804879</v>
      </c>
      <c r="N609" s="77">
        <f t="shared" si="27"/>
        <v>437.70487804878047</v>
      </c>
      <c r="O609" s="77">
        <f t="shared" si="28"/>
        <v>352.98780487804879</v>
      </c>
      <c r="P609" s="77">
        <f t="shared" si="29"/>
        <v>437.70487804878047</v>
      </c>
    </row>
    <row r="610" spans="1:16">
      <c r="A610" s="45">
        <v>1013803</v>
      </c>
      <c r="B610" s="46">
        <v>285</v>
      </c>
      <c r="C610" s="47">
        <v>35</v>
      </c>
      <c r="D610" s="48">
        <v>18</v>
      </c>
      <c r="E610" s="74" t="s">
        <v>27</v>
      </c>
      <c r="F610" s="49" t="s">
        <v>289</v>
      </c>
      <c r="G610" s="50"/>
      <c r="H610" s="51" t="s">
        <v>3</v>
      </c>
      <c r="I610" s="52" t="s">
        <v>15</v>
      </c>
      <c r="J610" s="52" t="s">
        <v>39</v>
      </c>
      <c r="K610" s="72" t="s">
        <v>5</v>
      </c>
      <c r="L610" s="76" t="s">
        <v>1000</v>
      </c>
      <c r="M610" s="78">
        <v>364.78658536585368</v>
      </c>
      <c r="N610" s="78">
        <f t="shared" si="27"/>
        <v>452.33536585365857</v>
      </c>
      <c r="O610" s="78">
        <f t="shared" si="28"/>
        <v>364.78658536585368</v>
      </c>
      <c r="P610" s="78">
        <f t="shared" si="29"/>
        <v>452.33536585365857</v>
      </c>
    </row>
    <row r="611" spans="1:16">
      <c r="A611" s="36">
        <v>1005056</v>
      </c>
      <c r="B611" s="37">
        <v>215</v>
      </c>
      <c r="C611" s="38">
        <v>35</v>
      </c>
      <c r="D611" s="39">
        <v>19</v>
      </c>
      <c r="E611" s="40" t="s">
        <v>21</v>
      </c>
      <c r="F611" s="41" t="s">
        <v>346</v>
      </c>
      <c r="G611" s="42"/>
      <c r="H611" s="43" t="s">
        <v>9</v>
      </c>
      <c r="I611" s="44" t="s">
        <v>9</v>
      </c>
      <c r="J611" s="44" t="s">
        <v>12</v>
      </c>
      <c r="K611" s="71" t="s">
        <v>5</v>
      </c>
      <c r="L611" s="75" t="s">
        <v>1155</v>
      </c>
      <c r="M611" s="77">
        <v>249.2</v>
      </c>
      <c r="N611" s="77">
        <f t="shared" si="27"/>
        <v>309.00799999999998</v>
      </c>
      <c r="O611" s="77">
        <f t="shared" si="28"/>
        <v>249.2</v>
      </c>
      <c r="P611" s="77">
        <f t="shared" si="29"/>
        <v>309.00799999999998</v>
      </c>
    </row>
    <row r="612" spans="1:16">
      <c r="A612" s="45">
        <v>1024293</v>
      </c>
      <c r="B612" s="46">
        <v>215</v>
      </c>
      <c r="C612" s="47">
        <v>35</v>
      </c>
      <c r="D612" s="48">
        <v>19</v>
      </c>
      <c r="E612" s="53" t="s">
        <v>426</v>
      </c>
      <c r="F612" s="49" t="s">
        <v>346</v>
      </c>
      <c r="G612" s="50" t="s">
        <v>35</v>
      </c>
      <c r="H612" s="51" t="s">
        <v>3</v>
      </c>
      <c r="I612" s="52" t="s">
        <v>15</v>
      </c>
      <c r="J612" s="52">
        <v>72</v>
      </c>
      <c r="K612" s="72">
        <v>2</v>
      </c>
      <c r="L612" s="76" t="s">
        <v>1001</v>
      </c>
      <c r="M612" s="78">
        <v>293.52941176470586</v>
      </c>
      <c r="N612" s="78">
        <f t="shared" si="27"/>
        <v>363.97647058823526</v>
      </c>
      <c r="O612" s="78">
        <f t="shared" si="28"/>
        <v>293.52941176470586</v>
      </c>
      <c r="P612" s="78">
        <f t="shared" si="29"/>
        <v>363.97647058823526</v>
      </c>
    </row>
    <row r="613" spans="1:16">
      <c r="A613" s="36">
        <v>1013015</v>
      </c>
      <c r="B613" s="37">
        <v>225</v>
      </c>
      <c r="C613" s="38">
        <v>35</v>
      </c>
      <c r="D613" s="39">
        <v>19</v>
      </c>
      <c r="E613" s="40" t="s">
        <v>27</v>
      </c>
      <c r="F613" s="41" t="s">
        <v>347</v>
      </c>
      <c r="G613" s="42"/>
      <c r="H613" s="43" t="s">
        <v>3</v>
      </c>
      <c r="I613" s="44" t="s">
        <v>15</v>
      </c>
      <c r="J613" s="44" t="s">
        <v>12</v>
      </c>
      <c r="K613" s="71" t="s">
        <v>5</v>
      </c>
      <c r="L613" s="75" t="s">
        <v>1002</v>
      </c>
      <c r="M613" s="77">
        <v>259.2</v>
      </c>
      <c r="N613" s="77">
        <f t="shared" si="27"/>
        <v>321.40799999999996</v>
      </c>
      <c r="O613" s="77">
        <f t="shared" si="28"/>
        <v>259.2</v>
      </c>
      <c r="P613" s="77">
        <f t="shared" si="29"/>
        <v>321.40799999999996</v>
      </c>
    </row>
    <row r="614" spans="1:16">
      <c r="A614" s="45">
        <v>1024294</v>
      </c>
      <c r="B614" s="46">
        <v>225</v>
      </c>
      <c r="C614" s="47">
        <v>35</v>
      </c>
      <c r="D614" s="48">
        <v>19</v>
      </c>
      <c r="E614" s="53" t="s">
        <v>426</v>
      </c>
      <c r="F614" s="49" t="s">
        <v>347</v>
      </c>
      <c r="G614" s="50" t="s">
        <v>35</v>
      </c>
      <c r="H614" s="51" t="s">
        <v>9</v>
      </c>
      <c r="I614" s="52" t="s">
        <v>15</v>
      </c>
      <c r="J614" s="52">
        <v>72</v>
      </c>
      <c r="K614" s="72">
        <v>2</v>
      </c>
      <c r="L614" s="76" t="s">
        <v>1005</v>
      </c>
      <c r="M614" s="78">
        <v>296.28482972136226</v>
      </c>
      <c r="N614" s="78">
        <f t="shared" si="27"/>
        <v>367.39318885448921</v>
      </c>
      <c r="O614" s="78">
        <f t="shared" si="28"/>
        <v>296.28482972136226</v>
      </c>
      <c r="P614" s="78">
        <f t="shared" si="29"/>
        <v>367.39318885448921</v>
      </c>
    </row>
    <row r="615" spans="1:16">
      <c r="A615" s="36">
        <v>1015338</v>
      </c>
      <c r="B615" s="37">
        <v>225</v>
      </c>
      <c r="C615" s="38">
        <v>35</v>
      </c>
      <c r="D615" s="39">
        <v>19</v>
      </c>
      <c r="E615" s="40" t="s">
        <v>24</v>
      </c>
      <c r="F615" s="41" t="s">
        <v>347</v>
      </c>
      <c r="G615" s="42"/>
      <c r="H615" s="43" t="s">
        <v>3</v>
      </c>
      <c r="I615" s="44" t="s">
        <v>15</v>
      </c>
      <c r="J615" s="44" t="s">
        <v>7</v>
      </c>
      <c r="K615" s="71" t="s">
        <v>5</v>
      </c>
      <c r="L615" s="75" t="s">
        <v>1004</v>
      </c>
      <c r="M615" s="77">
        <v>285.01547987616101</v>
      </c>
      <c r="N615" s="77">
        <f t="shared" si="27"/>
        <v>353.41919504643965</v>
      </c>
      <c r="O615" s="77">
        <f t="shared" si="28"/>
        <v>285.01547987616101</v>
      </c>
      <c r="P615" s="77">
        <f t="shared" si="29"/>
        <v>353.41919504643965</v>
      </c>
    </row>
    <row r="616" spans="1:16">
      <c r="A616" s="45">
        <v>1019398</v>
      </c>
      <c r="B616" s="46">
        <v>225</v>
      </c>
      <c r="C616" s="47">
        <v>35</v>
      </c>
      <c r="D616" s="48">
        <v>19</v>
      </c>
      <c r="E616" s="74" t="s">
        <v>28</v>
      </c>
      <c r="F616" s="49" t="s">
        <v>347</v>
      </c>
      <c r="G616" s="50" t="s">
        <v>25</v>
      </c>
      <c r="H616" s="51" t="s">
        <v>3</v>
      </c>
      <c r="I616" s="52" t="s">
        <v>6</v>
      </c>
      <c r="J616" s="52" t="s">
        <v>20</v>
      </c>
      <c r="K616" s="72" t="s">
        <v>5</v>
      </c>
      <c r="L616" s="76" t="s">
        <v>1003</v>
      </c>
      <c r="M616" s="78">
        <v>349.51219512195121</v>
      </c>
      <c r="N616" s="78">
        <f t="shared" si="27"/>
        <v>433.39512195121949</v>
      </c>
      <c r="O616" s="78">
        <f t="shared" si="28"/>
        <v>349.51219512195121</v>
      </c>
      <c r="P616" s="78">
        <f t="shared" si="29"/>
        <v>433.39512195121949</v>
      </c>
    </row>
    <row r="617" spans="1:16">
      <c r="A617" s="36">
        <v>1015419</v>
      </c>
      <c r="B617" s="37">
        <v>235</v>
      </c>
      <c r="C617" s="38">
        <v>35</v>
      </c>
      <c r="D617" s="39">
        <v>19</v>
      </c>
      <c r="E617" s="40" t="s">
        <v>24</v>
      </c>
      <c r="F617" s="41" t="s">
        <v>307</v>
      </c>
      <c r="G617" s="42"/>
      <c r="H617" s="43" t="s">
        <v>9</v>
      </c>
      <c r="I617" s="44" t="s">
        <v>15</v>
      </c>
      <c r="J617" s="44" t="s">
        <v>7</v>
      </c>
      <c r="K617" s="71" t="s">
        <v>5</v>
      </c>
      <c r="L617" s="75" t="s">
        <v>1007</v>
      </c>
      <c r="M617" s="77">
        <v>295.26315789473682</v>
      </c>
      <c r="N617" s="77">
        <f t="shared" si="27"/>
        <v>366.12631578947367</v>
      </c>
      <c r="O617" s="77">
        <f t="shared" si="28"/>
        <v>295.26315789473682</v>
      </c>
      <c r="P617" s="77">
        <f t="shared" si="29"/>
        <v>366.12631578947367</v>
      </c>
    </row>
    <row r="618" spans="1:16">
      <c r="A618" s="45">
        <v>1013032</v>
      </c>
      <c r="B618" s="46">
        <v>235</v>
      </c>
      <c r="C618" s="47">
        <v>35</v>
      </c>
      <c r="D618" s="48">
        <v>19</v>
      </c>
      <c r="E618" s="74" t="s">
        <v>27</v>
      </c>
      <c r="F618" s="49" t="s">
        <v>348</v>
      </c>
      <c r="G618" s="50"/>
      <c r="H618" s="51" t="s">
        <v>3</v>
      </c>
      <c r="I618" s="52" t="s">
        <v>15</v>
      </c>
      <c r="J618" s="52" t="s">
        <v>12</v>
      </c>
      <c r="K618" s="72" t="s">
        <v>5</v>
      </c>
      <c r="L618" s="76" t="s">
        <v>1156</v>
      </c>
      <c r="M618" s="78">
        <v>266.2</v>
      </c>
      <c r="N618" s="78">
        <f t="shared" si="27"/>
        <v>330.08799999999997</v>
      </c>
      <c r="O618" s="78">
        <f t="shared" si="28"/>
        <v>266.2</v>
      </c>
      <c r="P618" s="78">
        <f t="shared" si="29"/>
        <v>330.08799999999997</v>
      </c>
    </row>
    <row r="619" spans="1:16">
      <c r="A619" s="36">
        <v>1024295</v>
      </c>
      <c r="B619" s="37">
        <v>235</v>
      </c>
      <c r="C619" s="38">
        <v>35</v>
      </c>
      <c r="D619" s="39">
        <v>19</v>
      </c>
      <c r="E619" s="54" t="s">
        <v>426</v>
      </c>
      <c r="F619" s="41" t="s">
        <v>307</v>
      </c>
      <c r="G619" s="42" t="s">
        <v>35</v>
      </c>
      <c r="H619" s="43" t="s">
        <v>9</v>
      </c>
      <c r="I619" s="44" t="s">
        <v>15</v>
      </c>
      <c r="J619" s="44">
        <v>72</v>
      </c>
      <c r="K619" s="71">
        <v>2</v>
      </c>
      <c r="L619" s="75" t="s">
        <v>1006</v>
      </c>
      <c r="M619" s="77">
        <v>306.93498452012381</v>
      </c>
      <c r="N619" s="77">
        <f t="shared" si="27"/>
        <v>380.59938080495351</v>
      </c>
      <c r="O619" s="77">
        <f t="shared" si="28"/>
        <v>306.93498452012381</v>
      </c>
      <c r="P619" s="77">
        <f t="shared" si="29"/>
        <v>380.59938080495351</v>
      </c>
    </row>
    <row r="620" spans="1:16">
      <c r="A620" s="45">
        <v>1020486</v>
      </c>
      <c r="B620" s="46">
        <v>245</v>
      </c>
      <c r="C620" s="47">
        <v>35</v>
      </c>
      <c r="D620" s="48">
        <v>19</v>
      </c>
      <c r="E620" s="74" t="s">
        <v>27</v>
      </c>
      <c r="F620" s="49" t="s">
        <v>281</v>
      </c>
      <c r="G620" s="50"/>
      <c r="H620" s="51" t="s">
        <v>3</v>
      </c>
      <c r="I620" s="52" t="s">
        <v>6</v>
      </c>
      <c r="J620" s="52" t="s">
        <v>29</v>
      </c>
      <c r="K620" s="72" t="s">
        <v>14</v>
      </c>
      <c r="L620" s="76" t="s">
        <v>1008</v>
      </c>
      <c r="M620" s="78">
        <v>332.80487804878044</v>
      </c>
      <c r="N620" s="78">
        <f t="shared" si="27"/>
        <v>412.67804878048776</v>
      </c>
      <c r="O620" s="78">
        <f t="shared" si="28"/>
        <v>332.80487804878044</v>
      </c>
      <c r="P620" s="78">
        <f t="shared" si="29"/>
        <v>412.67804878048776</v>
      </c>
    </row>
    <row r="621" spans="1:16">
      <c r="A621" s="36">
        <v>1024296</v>
      </c>
      <c r="B621" s="37">
        <v>245</v>
      </c>
      <c r="C621" s="38">
        <v>35</v>
      </c>
      <c r="D621" s="39">
        <v>19</v>
      </c>
      <c r="E621" s="54" t="s">
        <v>426</v>
      </c>
      <c r="F621" s="41" t="s">
        <v>281</v>
      </c>
      <c r="G621" s="42" t="s">
        <v>35</v>
      </c>
      <c r="H621" s="43" t="s">
        <v>9</v>
      </c>
      <c r="I621" s="44" t="s">
        <v>15</v>
      </c>
      <c r="J621" s="44">
        <v>72</v>
      </c>
      <c r="K621" s="71">
        <v>2</v>
      </c>
      <c r="L621" s="75" t="s">
        <v>1009</v>
      </c>
      <c r="M621" s="77">
        <v>332.80487804878044</v>
      </c>
      <c r="N621" s="77">
        <f t="shared" si="27"/>
        <v>412.67804878048776</v>
      </c>
      <c r="O621" s="77">
        <f t="shared" si="28"/>
        <v>332.80487804878044</v>
      </c>
      <c r="P621" s="77">
        <f t="shared" si="29"/>
        <v>412.67804878048776</v>
      </c>
    </row>
    <row r="622" spans="1:16">
      <c r="A622" s="45">
        <v>1015420</v>
      </c>
      <c r="B622" s="46">
        <v>255</v>
      </c>
      <c r="C622" s="47">
        <v>35</v>
      </c>
      <c r="D622" s="48">
        <v>19</v>
      </c>
      <c r="E622" s="74" t="s">
        <v>24</v>
      </c>
      <c r="F622" s="49" t="s">
        <v>337</v>
      </c>
      <c r="G622" s="50"/>
      <c r="H622" s="51" t="s">
        <v>9</v>
      </c>
      <c r="I622" s="52" t="s">
        <v>15</v>
      </c>
      <c r="J622" s="52" t="s">
        <v>20</v>
      </c>
      <c r="K622" s="72" t="s">
        <v>5</v>
      </c>
      <c r="L622" s="76" t="s">
        <v>1012</v>
      </c>
      <c r="M622" s="78">
        <v>305.88414634146341</v>
      </c>
      <c r="N622" s="78">
        <f t="shared" si="27"/>
        <v>379.29634146341465</v>
      </c>
      <c r="O622" s="78">
        <f t="shared" si="28"/>
        <v>305.88414634146341</v>
      </c>
      <c r="P622" s="78">
        <f t="shared" si="29"/>
        <v>379.29634146341465</v>
      </c>
    </row>
    <row r="623" spans="1:16">
      <c r="A623" s="36">
        <v>1012862</v>
      </c>
      <c r="B623" s="37">
        <v>255</v>
      </c>
      <c r="C623" s="38">
        <v>35</v>
      </c>
      <c r="D623" s="39">
        <v>19</v>
      </c>
      <c r="E623" s="40" t="s">
        <v>27</v>
      </c>
      <c r="F623" s="41" t="s">
        <v>337</v>
      </c>
      <c r="G623" s="42"/>
      <c r="H623" s="43" t="s">
        <v>3</v>
      </c>
      <c r="I623" s="44" t="s">
        <v>15</v>
      </c>
      <c r="J623" s="44" t="s">
        <v>20</v>
      </c>
      <c r="K623" s="71" t="s">
        <v>5</v>
      </c>
      <c r="L623" s="75" t="s">
        <v>1010</v>
      </c>
      <c r="M623" s="77">
        <v>318.01829268292681</v>
      </c>
      <c r="N623" s="77">
        <f t="shared" si="27"/>
        <v>394.34268292682924</v>
      </c>
      <c r="O623" s="77">
        <f t="shared" si="28"/>
        <v>318.01829268292681</v>
      </c>
      <c r="P623" s="77">
        <f t="shared" si="29"/>
        <v>394.34268292682924</v>
      </c>
    </row>
    <row r="624" spans="1:16">
      <c r="A624" s="45">
        <v>1024297</v>
      </c>
      <c r="B624" s="46">
        <v>255</v>
      </c>
      <c r="C624" s="47">
        <v>35</v>
      </c>
      <c r="D624" s="48">
        <v>19</v>
      </c>
      <c r="E624" s="53" t="s">
        <v>426</v>
      </c>
      <c r="F624" s="49" t="s">
        <v>337</v>
      </c>
      <c r="G624" s="50" t="s">
        <v>35</v>
      </c>
      <c r="H624" s="51" t="s">
        <v>9</v>
      </c>
      <c r="I624" s="52" t="s">
        <v>15</v>
      </c>
      <c r="J624" s="52">
        <v>73</v>
      </c>
      <c r="K624" s="72">
        <v>2</v>
      </c>
      <c r="L624" s="76" t="s">
        <v>1011</v>
      </c>
      <c r="M624" s="78">
        <v>318.01829268292681</v>
      </c>
      <c r="N624" s="78">
        <f t="shared" si="27"/>
        <v>394.34268292682924</v>
      </c>
      <c r="O624" s="78">
        <f t="shared" si="28"/>
        <v>318.01829268292681</v>
      </c>
      <c r="P624" s="78">
        <f t="shared" si="29"/>
        <v>394.34268292682924</v>
      </c>
    </row>
    <row r="625" spans="1:16">
      <c r="A625" s="36">
        <v>1019706</v>
      </c>
      <c r="B625" s="37">
        <v>265</v>
      </c>
      <c r="C625" s="38">
        <v>35</v>
      </c>
      <c r="D625" s="39">
        <v>19</v>
      </c>
      <c r="E625" s="40" t="s">
        <v>27</v>
      </c>
      <c r="F625" s="41" t="s">
        <v>285</v>
      </c>
      <c r="G625" s="42"/>
      <c r="H625" s="43" t="s">
        <v>9</v>
      </c>
      <c r="I625" s="44" t="s">
        <v>15</v>
      </c>
      <c r="J625" s="44">
        <v>72</v>
      </c>
      <c r="K625" s="71">
        <v>2</v>
      </c>
      <c r="L625" s="75" t="s">
        <v>1070</v>
      </c>
      <c r="M625" s="77">
        <v>398.41463414634148</v>
      </c>
      <c r="N625" s="77">
        <f t="shared" si="27"/>
        <v>494.03414634146344</v>
      </c>
      <c r="O625" s="77">
        <f t="shared" si="28"/>
        <v>398.41463414634148</v>
      </c>
      <c r="P625" s="77">
        <f t="shared" si="29"/>
        <v>494.03414634146344</v>
      </c>
    </row>
    <row r="626" spans="1:16">
      <c r="A626" s="45">
        <v>1021261</v>
      </c>
      <c r="B626" s="46">
        <v>265</v>
      </c>
      <c r="C626" s="47">
        <v>35</v>
      </c>
      <c r="D626" s="48">
        <v>19</v>
      </c>
      <c r="E626" s="74" t="s">
        <v>27</v>
      </c>
      <c r="F626" s="49" t="s">
        <v>285</v>
      </c>
      <c r="G626" s="50" t="s">
        <v>427</v>
      </c>
      <c r="H626" s="51" t="s">
        <v>9</v>
      </c>
      <c r="I626" s="52" t="s">
        <v>15</v>
      </c>
      <c r="J626" s="52">
        <v>72</v>
      </c>
      <c r="K626" s="72">
        <v>2</v>
      </c>
      <c r="L626" s="76" t="s">
        <v>1071</v>
      </c>
      <c r="M626" s="78">
        <v>437.95731707317071</v>
      </c>
      <c r="N626" s="78">
        <f t="shared" si="27"/>
        <v>543.06707317073165</v>
      </c>
      <c r="O626" s="78">
        <f t="shared" si="28"/>
        <v>437.95731707317071</v>
      </c>
      <c r="P626" s="78">
        <f t="shared" si="29"/>
        <v>543.06707317073165</v>
      </c>
    </row>
    <row r="627" spans="1:16">
      <c r="A627" s="36">
        <v>1014476</v>
      </c>
      <c r="B627" s="37">
        <v>275</v>
      </c>
      <c r="C627" s="38">
        <v>35</v>
      </c>
      <c r="D627" s="39">
        <v>19</v>
      </c>
      <c r="E627" s="40" t="s">
        <v>27</v>
      </c>
      <c r="F627" s="41" t="s">
        <v>313</v>
      </c>
      <c r="G627" s="42"/>
      <c r="H627" s="43" t="s">
        <v>3</v>
      </c>
      <c r="I627" s="44" t="s">
        <v>15</v>
      </c>
      <c r="J627" s="44" t="s">
        <v>20</v>
      </c>
      <c r="K627" s="71" t="s">
        <v>5</v>
      </c>
      <c r="L627" s="75" t="s">
        <v>1157</v>
      </c>
      <c r="M627" s="77">
        <v>359.5</v>
      </c>
      <c r="N627" s="77">
        <f t="shared" si="27"/>
        <v>445.78</v>
      </c>
      <c r="O627" s="77">
        <f t="shared" si="28"/>
        <v>359.5</v>
      </c>
      <c r="P627" s="77">
        <f t="shared" si="29"/>
        <v>445.78</v>
      </c>
    </row>
    <row r="628" spans="1:16">
      <c r="A628" s="45">
        <v>1024298</v>
      </c>
      <c r="B628" s="46">
        <v>275</v>
      </c>
      <c r="C628" s="47">
        <v>35</v>
      </c>
      <c r="D628" s="48">
        <v>19</v>
      </c>
      <c r="E628" s="53" t="s">
        <v>426</v>
      </c>
      <c r="F628" s="49" t="s">
        <v>313</v>
      </c>
      <c r="G628" s="50" t="s">
        <v>35</v>
      </c>
      <c r="H628" s="51" t="s">
        <v>9</v>
      </c>
      <c r="I628" s="52" t="s">
        <v>15</v>
      </c>
      <c r="J628" s="52">
        <v>73</v>
      </c>
      <c r="K628" s="72">
        <v>2</v>
      </c>
      <c r="L628" s="76" t="s">
        <v>1013</v>
      </c>
      <c r="M628" s="78">
        <v>390.03048780487808</v>
      </c>
      <c r="N628" s="78">
        <f t="shared" si="27"/>
        <v>483.63780487804883</v>
      </c>
      <c r="O628" s="78">
        <f t="shared" si="28"/>
        <v>390.03048780487808</v>
      </c>
      <c r="P628" s="78">
        <f t="shared" si="29"/>
        <v>483.63780487804883</v>
      </c>
    </row>
    <row r="629" spans="1:16">
      <c r="A629" s="36">
        <v>1012879</v>
      </c>
      <c r="B629" s="37">
        <v>285</v>
      </c>
      <c r="C629" s="38">
        <v>35</v>
      </c>
      <c r="D629" s="39">
        <v>19</v>
      </c>
      <c r="E629" s="40" t="s">
        <v>27</v>
      </c>
      <c r="F629" s="41" t="s">
        <v>349</v>
      </c>
      <c r="G629" s="42"/>
      <c r="H629" s="43" t="s">
        <v>9</v>
      </c>
      <c r="I629" s="44" t="s">
        <v>15</v>
      </c>
      <c r="J629" s="44" t="s">
        <v>20</v>
      </c>
      <c r="K629" s="71" t="s">
        <v>5</v>
      </c>
      <c r="L629" s="75" t="s">
        <v>1014</v>
      </c>
      <c r="M629" s="77">
        <v>422.46951219512192</v>
      </c>
      <c r="N629" s="77">
        <f t="shared" si="27"/>
        <v>523.86219512195123</v>
      </c>
      <c r="O629" s="77">
        <f t="shared" si="28"/>
        <v>422.46951219512192</v>
      </c>
      <c r="P629" s="77">
        <f t="shared" si="29"/>
        <v>523.86219512195123</v>
      </c>
    </row>
    <row r="630" spans="1:16">
      <c r="A630" s="45">
        <v>1015729</v>
      </c>
      <c r="B630" s="46">
        <v>225</v>
      </c>
      <c r="C630" s="47">
        <v>35</v>
      </c>
      <c r="D630" s="48">
        <v>20</v>
      </c>
      <c r="E630" s="74" t="s">
        <v>27</v>
      </c>
      <c r="F630" s="49" t="s">
        <v>350</v>
      </c>
      <c r="G630" s="50"/>
      <c r="H630" s="51" t="s">
        <v>3</v>
      </c>
      <c r="I630" s="52" t="s">
        <v>15</v>
      </c>
      <c r="J630" s="52" t="s">
        <v>12</v>
      </c>
      <c r="K630" s="72" t="s">
        <v>5</v>
      </c>
      <c r="L630" s="76" t="s">
        <v>1015</v>
      </c>
      <c r="M630" s="78">
        <v>346.28048780487802</v>
      </c>
      <c r="N630" s="78">
        <f t="shared" si="27"/>
        <v>429.38780487804877</v>
      </c>
      <c r="O630" s="78">
        <f t="shared" si="28"/>
        <v>346.28048780487802</v>
      </c>
      <c r="P630" s="78">
        <f t="shared" si="29"/>
        <v>429.38780487804877</v>
      </c>
    </row>
    <row r="631" spans="1:16">
      <c r="A631" s="36">
        <v>1024272</v>
      </c>
      <c r="B631" s="37">
        <v>225</v>
      </c>
      <c r="C631" s="38">
        <v>35</v>
      </c>
      <c r="D631" s="39">
        <v>20</v>
      </c>
      <c r="E631" s="54" t="s">
        <v>426</v>
      </c>
      <c r="F631" s="41" t="s">
        <v>350</v>
      </c>
      <c r="G631" s="42" t="s">
        <v>35</v>
      </c>
      <c r="H631" s="43" t="s">
        <v>9</v>
      </c>
      <c r="I631" s="44" t="s">
        <v>15</v>
      </c>
      <c r="J631" s="44">
        <v>72</v>
      </c>
      <c r="K631" s="71">
        <v>2</v>
      </c>
      <c r="L631" s="75" t="s">
        <v>1016</v>
      </c>
      <c r="M631" s="77">
        <v>346.28048780487802</v>
      </c>
      <c r="N631" s="77">
        <f t="shared" si="27"/>
        <v>429.38780487804877</v>
      </c>
      <c r="O631" s="77">
        <f t="shared" si="28"/>
        <v>346.28048780487802</v>
      </c>
      <c r="P631" s="77">
        <f t="shared" si="29"/>
        <v>429.38780487804877</v>
      </c>
    </row>
    <row r="632" spans="1:16">
      <c r="A632" s="45">
        <v>1015726</v>
      </c>
      <c r="B632" s="46">
        <v>235</v>
      </c>
      <c r="C632" s="47">
        <v>35</v>
      </c>
      <c r="D632" s="48">
        <v>20</v>
      </c>
      <c r="E632" s="74" t="s">
        <v>27</v>
      </c>
      <c r="F632" s="49" t="s">
        <v>351</v>
      </c>
      <c r="G632" s="50"/>
      <c r="H632" s="51" t="s">
        <v>3</v>
      </c>
      <c r="I632" s="52" t="s">
        <v>15</v>
      </c>
      <c r="J632" s="52" t="s">
        <v>20</v>
      </c>
      <c r="K632" s="72" t="s">
        <v>5</v>
      </c>
      <c r="L632" s="76" t="s">
        <v>1158</v>
      </c>
      <c r="M632" s="78">
        <v>298.2</v>
      </c>
      <c r="N632" s="78">
        <f t="shared" si="27"/>
        <v>369.76799999999997</v>
      </c>
      <c r="O632" s="78">
        <f t="shared" si="28"/>
        <v>298.2</v>
      </c>
      <c r="P632" s="78">
        <f t="shared" si="29"/>
        <v>369.76799999999997</v>
      </c>
    </row>
    <row r="633" spans="1:16">
      <c r="A633" s="36">
        <v>1024273</v>
      </c>
      <c r="B633" s="37">
        <v>235</v>
      </c>
      <c r="C633" s="38">
        <v>35</v>
      </c>
      <c r="D633" s="39">
        <v>20</v>
      </c>
      <c r="E633" s="54" t="s">
        <v>426</v>
      </c>
      <c r="F633" s="41" t="s">
        <v>334</v>
      </c>
      <c r="G633" s="42" t="s">
        <v>35</v>
      </c>
      <c r="H633" s="43" t="s">
        <v>9</v>
      </c>
      <c r="I633" s="44" t="s">
        <v>15</v>
      </c>
      <c r="J633" s="44">
        <v>72</v>
      </c>
      <c r="K633" s="71">
        <v>2</v>
      </c>
      <c r="L633" s="75" t="s">
        <v>1017</v>
      </c>
      <c r="M633" s="77">
        <v>339.54268292682929</v>
      </c>
      <c r="N633" s="77">
        <f t="shared" si="27"/>
        <v>421.03292682926832</v>
      </c>
      <c r="O633" s="77">
        <f t="shared" si="28"/>
        <v>339.54268292682929</v>
      </c>
      <c r="P633" s="77">
        <f t="shared" si="29"/>
        <v>421.03292682926832</v>
      </c>
    </row>
    <row r="634" spans="1:16">
      <c r="A634" s="45">
        <v>1015727</v>
      </c>
      <c r="B634" s="46">
        <v>245</v>
      </c>
      <c r="C634" s="47">
        <v>35</v>
      </c>
      <c r="D634" s="48">
        <v>20</v>
      </c>
      <c r="E634" s="74" t="s">
        <v>27</v>
      </c>
      <c r="F634" s="49" t="s">
        <v>335</v>
      </c>
      <c r="G634" s="50"/>
      <c r="H634" s="51" t="s">
        <v>3</v>
      </c>
      <c r="I634" s="52" t="s">
        <v>15</v>
      </c>
      <c r="J634" s="52" t="s">
        <v>20</v>
      </c>
      <c r="K634" s="72" t="s">
        <v>5</v>
      </c>
      <c r="L634" s="76" t="s">
        <v>1159</v>
      </c>
      <c r="M634" s="78">
        <v>319.2</v>
      </c>
      <c r="N634" s="78">
        <f t="shared" si="27"/>
        <v>395.80799999999999</v>
      </c>
      <c r="O634" s="78">
        <f t="shared" si="28"/>
        <v>319.2</v>
      </c>
      <c r="P634" s="78">
        <f t="shared" si="29"/>
        <v>395.80799999999999</v>
      </c>
    </row>
    <row r="635" spans="1:16">
      <c r="A635" s="36">
        <v>1024274</v>
      </c>
      <c r="B635" s="37">
        <v>245</v>
      </c>
      <c r="C635" s="38">
        <v>35</v>
      </c>
      <c r="D635" s="39">
        <v>20</v>
      </c>
      <c r="E635" s="54" t="s">
        <v>426</v>
      </c>
      <c r="F635" s="41" t="s">
        <v>311</v>
      </c>
      <c r="G635" s="42" t="s">
        <v>35</v>
      </c>
      <c r="H635" s="43" t="s">
        <v>9</v>
      </c>
      <c r="I635" s="44" t="s">
        <v>15</v>
      </c>
      <c r="J635" s="44">
        <v>72</v>
      </c>
      <c r="K635" s="71">
        <v>2</v>
      </c>
      <c r="L635" s="75" t="s">
        <v>1018</v>
      </c>
      <c r="M635" s="77">
        <v>356.3719512195122</v>
      </c>
      <c r="N635" s="77">
        <f t="shared" si="27"/>
        <v>441.9012195121951</v>
      </c>
      <c r="O635" s="77">
        <f t="shared" si="28"/>
        <v>356.3719512195122</v>
      </c>
      <c r="P635" s="77">
        <f t="shared" si="29"/>
        <v>441.9012195121951</v>
      </c>
    </row>
    <row r="636" spans="1:16">
      <c r="A636" s="45">
        <v>1015725</v>
      </c>
      <c r="B636" s="46">
        <v>255</v>
      </c>
      <c r="C636" s="47">
        <v>35</v>
      </c>
      <c r="D636" s="48">
        <v>20</v>
      </c>
      <c r="E636" s="74" t="s">
        <v>27</v>
      </c>
      <c r="F636" s="49" t="s">
        <v>238</v>
      </c>
      <c r="G636" s="50"/>
      <c r="H636" s="51" t="s">
        <v>3</v>
      </c>
      <c r="I636" s="52" t="s">
        <v>15</v>
      </c>
      <c r="J636" s="52" t="s">
        <v>20</v>
      </c>
      <c r="K636" s="72" t="s">
        <v>5</v>
      </c>
      <c r="L636" s="76" t="s">
        <v>1160</v>
      </c>
      <c r="M636" s="78">
        <v>342.2</v>
      </c>
      <c r="N636" s="78">
        <f t="shared" si="27"/>
        <v>424.32799999999997</v>
      </c>
      <c r="O636" s="78">
        <f t="shared" si="28"/>
        <v>342.2</v>
      </c>
      <c r="P636" s="78">
        <f t="shared" si="29"/>
        <v>424.32799999999997</v>
      </c>
    </row>
    <row r="637" spans="1:16">
      <c r="A637" s="36">
        <v>1024275</v>
      </c>
      <c r="B637" s="37">
        <v>255</v>
      </c>
      <c r="C637" s="38">
        <v>35</v>
      </c>
      <c r="D637" s="39">
        <v>20</v>
      </c>
      <c r="E637" s="54" t="s">
        <v>426</v>
      </c>
      <c r="F637" s="41" t="s">
        <v>238</v>
      </c>
      <c r="G637" s="42" t="s">
        <v>35</v>
      </c>
      <c r="H637" s="43" t="s">
        <v>9</v>
      </c>
      <c r="I637" s="44" t="s">
        <v>15</v>
      </c>
      <c r="J637" s="44">
        <v>73</v>
      </c>
      <c r="K637" s="71">
        <v>2</v>
      </c>
      <c r="L637" s="75" t="s">
        <v>1019</v>
      </c>
      <c r="M637" s="77">
        <v>364.78658536585368</v>
      </c>
      <c r="N637" s="77">
        <f t="shared" si="27"/>
        <v>452.33536585365857</v>
      </c>
      <c r="O637" s="77">
        <f t="shared" si="28"/>
        <v>364.78658536585368</v>
      </c>
      <c r="P637" s="77">
        <f t="shared" si="29"/>
        <v>452.33536585365857</v>
      </c>
    </row>
    <row r="638" spans="1:16">
      <c r="A638" s="45">
        <v>1024276</v>
      </c>
      <c r="B638" s="46">
        <v>265</v>
      </c>
      <c r="C638" s="47">
        <v>35</v>
      </c>
      <c r="D638" s="48">
        <v>20</v>
      </c>
      <c r="E638" s="53" t="s">
        <v>426</v>
      </c>
      <c r="F638" s="49" t="s">
        <v>241</v>
      </c>
      <c r="G638" s="50" t="s">
        <v>35</v>
      </c>
      <c r="H638" s="51" t="s">
        <v>9</v>
      </c>
      <c r="I638" s="52" t="s">
        <v>15</v>
      </c>
      <c r="J638" s="52">
        <v>73</v>
      </c>
      <c r="K638" s="72">
        <v>2</v>
      </c>
      <c r="L638" s="76" t="s">
        <v>1020</v>
      </c>
      <c r="M638" s="78">
        <v>457.3170731707317</v>
      </c>
      <c r="N638" s="78">
        <f t="shared" si="27"/>
        <v>567.07317073170736</v>
      </c>
      <c r="O638" s="78">
        <f t="shared" si="28"/>
        <v>457.3170731707317</v>
      </c>
      <c r="P638" s="78">
        <f t="shared" si="29"/>
        <v>567.07317073170736</v>
      </c>
    </row>
    <row r="639" spans="1:16">
      <c r="A639" s="36">
        <v>1017933</v>
      </c>
      <c r="B639" s="37">
        <v>275</v>
      </c>
      <c r="C639" s="38">
        <v>35</v>
      </c>
      <c r="D639" s="39">
        <v>20</v>
      </c>
      <c r="E639" s="40" t="s">
        <v>27</v>
      </c>
      <c r="F639" s="41" t="s">
        <v>316</v>
      </c>
      <c r="G639" s="42"/>
      <c r="H639" s="43" t="s">
        <v>9</v>
      </c>
      <c r="I639" s="44" t="s">
        <v>15</v>
      </c>
      <c r="J639" s="44" t="s">
        <v>33</v>
      </c>
      <c r="K639" s="71" t="s">
        <v>5</v>
      </c>
      <c r="L639" s="75" t="s">
        <v>1161</v>
      </c>
      <c r="M639" s="77">
        <v>395.24</v>
      </c>
      <c r="N639" s="77">
        <f t="shared" si="27"/>
        <v>490.0976</v>
      </c>
      <c r="O639" s="77">
        <f t="shared" si="28"/>
        <v>395.24</v>
      </c>
      <c r="P639" s="77">
        <f t="shared" si="29"/>
        <v>490.0976</v>
      </c>
    </row>
    <row r="640" spans="1:16">
      <c r="A640" s="45">
        <v>1024277</v>
      </c>
      <c r="B640" s="46">
        <v>275</v>
      </c>
      <c r="C640" s="47">
        <v>35</v>
      </c>
      <c r="D640" s="48">
        <v>20</v>
      </c>
      <c r="E640" s="53" t="s">
        <v>426</v>
      </c>
      <c r="F640" s="49" t="s">
        <v>316</v>
      </c>
      <c r="G640" s="50" t="s">
        <v>35</v>
      </c>
      <c r="H640" s="51" t="s">
        <v>9</v>
      </c>
      <c r="I640" s="52" t="s">
        <v>15</v>
      </c>
      <c r="J640" s="52">
        <v>73</v>
      </c>
      <c r="K640" s="72">
        <v>2</v>
      </c>
      <c r="L640" s="76" t="s">
        <v>1021</v>
      </c>
      <c r="M640" s="78">
        <v>415.24390243902434</v>
      </c>
      <c r="N640" s="78">
        <f t="shared" si="27"/>
        <v>514.90243902439022</v>
      </c>
      <c r="O640" s="78">
        <f t="shared" si="28"/>
        <v>415.24390243902434</v>
      </c>
      <c r="P640" s="78">
        <f t="shared" si="29"/>
        <v>514.90243902439022</v>
      </c>
    </row>
    <row r="641" spans="1:16">
      <c r="A641" s="36">
        <v>1024575</v>
      </c>
      <c r="B641" s="37">
        <v>285</v>
      </c>
      <c r="C641" s="38">
        <v>35</v>
      </c>
      <c r="D641" s="39">
        <v>20</v>
      </c>
      <c r="E641" s="54" t="s">
        <v>426</v>
      </c>
      <c r="F641" s="41" t="s">
        <v>317</v>
      </c>
      <c r="G641" s="42" t="s">
        <v>35</v>
      </c>
      <c r="H641" s="43" t="s">
        <v>9</v>
      </c>
      <c r="I641" s="44" t="s">
        <v>15</v>
      </c>
      <c r="J641" s="44">
        <v>75</v>
      </c>
      <c r="K641" s="71">
        <v>2</v>
      </c>
      <c r="L641" s="75" t="s">
        <v>1022</v>
      </c>
      <c r="M641" s="77">
        <v>474.14634146341467</v>
      </c>
      <c r="N641" s="77">
        <f t="shared" si="27"/>
        <v>587.9414634146342</v>
      </c>
      <c r="O641" s="77">
        <f t="shared" si="28"/>
        <v>474.14634146341467</v>
      </c>
      <c r="P641" s="77">
        <f t="shared" si="29"/>
        <v>587.9414634146342</v>
      </c>
    </row>
    <row r="642" spans="1:16">
      <c r="A642" s="45">
        <v>1024587</v>
      </c>
      <c r="B642" s="46">
        <v>295</v>
      </c>
      <c r="C642" s="47">
        <v>35</v>
      </c>
      <c r="D642" s="48">
        <v>20</v>
      </c>
      <c r="E642" s="53" t="s">
        <v>426</v>
      </c>
      <c r="F642" s="49" t="s">
        <v>338</v>
      </c>
      <c r="G642" s="50" t="s">
        <v>35</v>
      </c>
      <c r="H642" s="51" t="s">
        <v>9</v>
      </c>
      <c r="I642" s="52" t="s">
        <v>15</v>
      </c>
      <c r="J642" s="52">
        <v>75</v>
      </c>
      <c r="K642" s="72">
        <v>2</v>
      </c>
      <c r="L642" s="76" t="s">
        <v>1023</v>
      </c>
      <c r="M642" s="78">
        <v>507.77439024390247</v>
      </c>
      <c r="N642" s="78">
        <f t="shared" si="27"/>
        <v>629.64024390243901</v>
      </c>
      <c r="O642" s="78">
        <f t="shared" si="28"/>
        <v>507.77439024390247</v>
      </c>
      <c r="P642" s="78">
        <f t="shared" si="29"/>
        <v>629.64024390243901</v>
      </c>
    </row>
    <row r="643" spans="1:16">
      <c r="A643" s="36">
        <v>1019404</v>
      </c>
      <c r="B643" s="37">
        <v>315</v>
      </c>
      <c r="C643" s="38">
        <v>35</v>
      </c>
      <c r="D643" s="39">
        <v>20</v>
      </c>
      <c r="E643" s="40" t="s">
        <v>37</v>
      </c>
      <c r="F643" s="41" t="s">
        <v>352</v>
      </c>
      <c r="G643" s="42" t="s">
        <v>25</v>
      </c>
      <c r="H643" s="43" t="s">
        <v>3</v>
      </c>
      <c r="I643" s="44" t="s">
        <v>15</v>
      </c>
      <c r="J643" s="44">
        <v>75</v>
      </c>
      <c r="K643" s="71">
        <v>2</v>
      </c>
      <c r="L643" s="75" t="s">
        <v>1025</v>
      </c>
      <c r="M643" s="77">
        <v>573.56707317073165</v>
      </c>
      <c r="N643" s="77">
        <f t="shared" si="27"/>
        <v>711.22317073170723</v>
      </c>
      <c r="O643" s="77">
        <f t="shared" si="28"/>
        <v>573.56707317073165</v>
      </c>
      <c r="P643" s="77">
        <f t="shared" si="29"/>
        <v>711.22317073170723</v>
      </c>
    </row>
    <row r="644" spans="1:16">
      <c r="A644" s="45">
        <v>1015393</v>
      </c>
      <c r="B644" s="46">
        <v>315</v>
      </c>
      <c r="C644" s="47">
        <v>35</v>
      </c>
      <c r="D644" s="48">
        <v>20</v>
      </c>
      <c r="E644" s="74" t="s">
        <v>32</v>
      </c>
      <c r="F644" s="49" t="s">
        <v>353</v>
      </c>
      <c r="G644" s="50"/>
      <c r="H644" s="51" t="s">
        <v>3</v>
      </c>
      <c r="I644" s="52" t="s">
        <v>6</v>
      </c>
      <c r="J644" s="52" t="s">
        <v>33</v>
      </c>
      <c r="K644" s="72" t="s">
        <v>5</v>
      </c>
      <c r="L644" s="76" t="s">
        <v>1024</v>
      </c>
      <c r="M644" s="78">
        <v>476.48</v>
      </c>
      <c r="N644" s="78">
        <f t="shared" si="27"/>
        <v>590.83519999999999</v>
      </c>
      <c r="O644" s="78">
        <f t="shared" si="28"/>
        <v>476.48</v>
      </c>
      <c r="P644" s="78">
        <f t="shared" si="29"/>
        <v>590.83519999999999</v>
      </c>
    </row>
    <row r="645" spans="1:16">
      <c r="A645" s="36">
        <v>1024265</v>
      </c>
      <c r="B645" s="37">
        <v>245</v>
      </c>
      <c r="C645" s="38">
        <v>35</v>
      </c>
      <c r="D645" s="39">
        <v>21</v>
      </c>
      <c r="E645" s="54" t="s">
        <v>426</v>
      </c>
      <c r="F645" s="41" t="s">
        <v>337</v>
      </c>
      <c r="G645" s="42" t="s">
        <v>35</v>
      </c>
      <c r="H645" s="43" t="s">
        <v>9</v>
      </c>
      <c r="I645" s="44" t="s">
        <v>15</v>
      </c>
      <c r="J645" s="44">
        <v>72</v>
      </c>
      <c r="K645" s="71">
        <v>2</v>
      </c>
      <c r="L645" s="75" t="s">
        <v>1026</v>
      </c>
      <c r="M645" s="77">
        <v>406.82926829268291</v>
      </c>
      <c r="N645" s="77">
        <f t="shared" si="27"/>
        <v>504.4682926829268</v>
      </c>
      <c r="O645" s="77">
        <f t="shared" si="28"/>
        <v>406.82926829268291</v>
      </c>
      <c r="P645" s="77">
        <f t="shared" si="29"/>
        <v>504.4682926829268</v>
      </c>
    </row>
    <row r="646" spans="1:16">
      <c r="A646" s="45">
        <v>1024266</v>
      </c>
      <c r="B646" s="46">
        <v>265</v>
      </c>
      <c r="C646" s="47">
        <v>35</v>
      </c>
      <c r="D646" s="48">
        <v>21</v>
      </c>
      <c r="E646" s="53" t="s">
        <v>426</v>
      </c>
      <c r="F646" s="49" t="s">
        <v>289</v>
      </c>
      <c r="G646" s="50" t="s">
        <v>35</v>
      </c>
      <c r="H646" s="51" t="s">
        <v>9</v>
      </c>
      <c r="I646" s="52" t="s">
        <v>15</v>
      </c>
      <c r="J646" s="52">
        <v>73</v>
      </c>
      <c r="K646" s="72">
        <v>2</v>
      </c>
      <c r="L646" s="76" t="s">
        <v>1027</v>
      </c>
      <c r="M646" s="78">
        <v>507.77439024390247</v>
      </c>
      <c r="N646" s="78">
        <f t="shared" si="27"/>
        <v>629.64024390243901</v>
      </c>
      <c r="O646" s="78">
        <f t="shared" si="28"/>
        <v>507.77439024390247</v>
      </c>
      <c r="P646" s="78">
        <f t="shared" si="29"/>
        <v>629.64024390243901</v>
      </c>
    </row>
    <row r="647" spans="1:16">
      <c r="A647" s="36">
        <v>1024267</v>
      </c>
      <c r="B647" s="37">
        <v>275</v>
      </c>
      <c r="C647" s="38">
        <v>35</v>
      </c>
      <c r="D647" s="39">
        <v>21</v>
      </c>
      <c r="E647" s="54" t="s">
        <v>426</v>
      </c>
      <c r="F647" s="41" t="s">
        <v>250</v>
      </c>
      <c r="G647" s="42" t="s">
        <v>35</v>
      </c>
      <c r="H647" s="43" t="s">
        <v>9</v>
      </c>
      <c r="I647" s="44" t="s">
        <v>15</v>
      </c>
      <c r="J647" s="44">
        <v>73</v>
      </c>
      <c r="K647" s="71">
        <v>2</v>
      </c>
      <c r="L647" s="75" t="s">
        <v>1028</v>
      </c>
      <c r="M647" s="77">
        <v>490.97560975609753</v>
      </c>
      <c r="N647" s="77">
        <f t="shared" si="27"/>
        <v>608.80975609756092</v>
      </c>
      <c r="O647" s="77">
        <f t="shared" si="28"/>
        <v>490.97560975609753</v>
      </c>
      <c r="P647" s="77">
        <f t="shared" si="29"/>
        <v>608.80975609756092</v>
      </c>
    </row>
    <row r="648" spans="1:16">
      <c r="A648" s="45">
        <v>1015390</v>
      </c>
      <c r="B648" s="46">
        <v>295</v>
      </c>
      <c r="C648" s="47">
        <v>35</v>
      </c>
      <c r="D648" s="48">
        <v>21</v>
      </c>
      <c r="E648" s="74" t="s">
        <v>32</v>
      </c>
      <c r="F648" s="49" t="s">
        <v>293</v>
      </c>
      <c r="G648" s="50"/>
      <c r="H648" s="51" t="s">
        <v>3</v>
      </c>
      <c r="I648" s="52" t="s">
        <v>6</v>
      </c>
      <c r="J648" s="52" t="s">
        <v>33</v>
      </c>
      <c r="K648" s="72" t="s">
        <v>5</v>
      </c>
      <c r="L648" s="76" t="s">
        <v>1029</v>
      </c>
      <c r="M648" s="78">
        <v>429.84756097560978</v>
      </c>
      <c r="N648" s="78">
        <f t="shared" si="27"/>
        <v>533.01097560975609</v>
      </c>
      <c r="O648" s="78">
        <f t="shared" si="28"/>
        <v>429.84756097560978</v>
      </c>
      <c r="P648" s="78">
        <f t="shared" si="29"/>
        <v>533.01097560975609</v>
      </c>
    </row>
    <row r="649" spans="1:16">
      <c r="A649" s="36">
        <v>1015555</v>
      </c>
      <c r="B649" s="37">
        <v>265</v>
      </c>
      <c r="C649" s="38">
        <v>35</v>
      </c>
      <c r="D649" s="39">
        <v>22</v>
      </c>
      <c r="E649" s="40" t="s">
        <v>32</v>
      </c>
      <c r="F649" s="41" t="s">
        <v>316</v>
      </c>
      <c r="G649" s="42"/>
      <c r="H649" s="43" t="s">
        <v>3</v>
      </c>
      <c r="I649" s="44" t="s">
        <v>6</v>
      </c>
      <c r="J649" s="44" t="s">
        <v>20</v>
      </c>
      <c r="K649" s="71" t="s">
        <v>5</v>
      </c>
      <c r="L649" s="75" t="s">
        <v>1030</v>
      </c>
      <c r="M649" s="77">
        <v>462.2560975609756</v>
      </c>
      <c r="N649" s="77">
        <f t="shared" si="27"/>
        <v>573.19756097560969</v>
      </c>
      <c r="O649" s="77">
        <f t="shared" si="28"/>
        <v>462.2560975609756</v>
      </c>
      <c r="P649" s="77">
        <f t="shared" si="29"/>
        <v>573.19756097560969</v>
      </c>
    </row>
    <row r="650" spans="1:16">
      <c r="A650" s="45">
        <v>1020585</v>
      </c>
      <c r="B650" s="46">
        <v>285</v>
      </c>
      <c r="C650" s="47">
        <v>35</v>
      </c>
      <c r="D650" s="48">
        <v>22</v>
      </c>
      <c r="E650" s="74" t="s">
        <v>32</v>
      </c>
      <c r="F650" s="49" t="s">
        <v>340</v>
      </c>
      <c r="G650" s="50"/>
      <c r="H650" s="51" t="s">
        <v>9</v>
      </c>
      <c r="I650" s="52" t="s">
        <v>15</v>
      </c>
      <c r="J650" s="52">
        <v>73</v>
      </c>
      <c r="K650" s="72">
        <v>2</v>
      </c>
      <c r="L650" s="76" t="s">
        <v>1031</v>
      </c>
      <c r="M650" s="78">
        <v>402.83536585365852</v>
      </c>
      <c r="N650" s="78">
        <f t="shared" si="27"/>
        <v>499.51585365853657</v>
      </c>
      <c r="O650" s="78">
        <f t="shared" si="28"/>
        <v>402.83536585365852</v>
      </c>
      <c r="P650" s="78">
        <f t="shared" si="29"/>
        <v>499.51585365853657</v>
      </c>
    </row>
    <row r="651" spans="1:16">
      <c r="A651" s="36">
        <v>1015557</v>
      </c>
      <c r="B651" s="37">
        <v>295</v>
      </c>
      <c r="C651" s="38">
        <v>35</v>
      </c>
      <c r="D651" s="39">
        <v>22</v>
      </c>
      <c r="E651" s="40" t="s">
        <v>32</v>
      </c>
      <c r="F651" s="41" t="s">
        <v>318</v>
      </c>
      <c r="G651" s="42"/>
      <c r="H651" s="43" t="s">
        <v>3</v>
      </c>
      <c r="I651" s="44" t="s">
        <v>6</v>
      </c>
      <c r="J651" s="44" t="s">
        <v>33</v>
      </c>
      <c r="K651" s="71" t="s">
        <v>5</v>
      </c>
      <c r="L651" s="75" t="s">
        <v>1033</v>
      </c>
      <c r="M651" s="77">
        <v>494.69512195121945</v>
      </c>
      <c r="N651" s="77">
        <f t="shared" si="27"/>
        <v>613.42195121951215</v>
      </c>
      <c r="O651" s="77">
        <f t="shared" si="28"/>
        <v>494.69512195121945</v>
      </c>
      <c r="P651" s="77">
        <f t="shared" si="29"/>
        <v>613.42195121951215</v>
      </c>
    </row>
    <row r="652" spans="1:16">
      <c r="A652" s="45">
        <v>1020860</v>
      </c>
      <c r="B652" s="46">
        <v>295</v>
      </c>
      <c r="C652" s="47">
        <v>35</v>
      </c>
      <c r="D652" s="48">
        <v>22</v>
      </c>
      <c r="E652" s="74" t="s">
        <v>27</v>
      </c>
      <c r="F652" s="49" t="s">
        <v>318</v>
      </c>
      <c r="G652" s="50"/>
      <c r="H652" s="51" t="s">
        <v>9</v>
      </c>
      <c r="I652" s="52" t="s">
        <v>9</v>
      </c>
      <c r="J652" s="52" t="s">
        <v>33</v>
      </c>
      <c r="K652" s="72" t="s">
        <v>5</v>
      </c>
      <c r="L652" s="76" t="s">
        <v>1032</v>
      </c>
      <c r="M652" s="78">
        <v>442.80487804878049</v>
      </c>
      <c r="N652" s="78">
        <f t="shared" si="27"/>
        <v>549.07804878048785</v>
      </c>
      <c r="O652" s="78">
        <f t="shared" si="28"/>
        <v>442.80487804878049</v>
      </c>
      <c r="P652" s="78">
        <f t="shared" si="29"/>
        <v>549.07804878048785</v>
      </c>
    </row>
    <row r="653" spans="1:16">
      <c r="A653" s="79" t="s">
        <v>354</v>
      </c>
      <c r="B653" s="79"/>
      <c r="C653" s="79"/>
      <c r="D653" s="79"/>
      <c r="E653" s="79"/>
      <c r="F653" s="79"/>
      <c r="G653" s="79"/>
      <c r="H653" s="35"/>
      <c r="I653" s="35"/>
      <c r="J653" s="35"/>
      <c r="K653" s="35"/>
      <c r="L653" s="68"/>
      <c r="M653" s="60"/>
      <c r="N653" s="60"/>
      <c r="O653" s="60"/>
      <c r="P653" s="60"/>
    </row>
    <row r="654" spans="1:16">
      <c r="A654" s="36">
        <v>1009839</v>
      </c>
      <c r="B654" s="37">
        <v>245</v>
      </c>
      <c r="C654" s="38">
        <v>30</v>
      </c>
      <c r="D654" s="39">
        <v>19</v>
      </c>
      <c r="E654" s="40" t="s">
        <v>21</v>
      </c>
      <c r="F654" s="41" t="s">
        <v>331</v>
      </c>
      <c r="G654" s="42"/>
      <c r="H654" s="43" t="s">
        <v>3</v>
      </c>
      <c r="I654" s="44" t="s">
        <v>15</v>
      </c>
      <c r="J654" s="44">
        <v>71</v>
      </c>
      <c r="K654" s="71">
        <v>2</v>
      </c>
      <c r="L654" s="75" t="s">
        <v>1034</v>
      </c>
      <c r="M654" s="77">
        <v>339.54268292682929</v>
      </c>
      <c r="N654" s="77">
        <f t="shared" si="27"/>
        <v>421.03292682926832</v>
      </c>
      <c r="O654" s="77">
        <f t="shared" si="28"/>
        <v>339.54268292682929</v>
      </c>
      <c r="P654" s="77">
        <f t="shared" si="29"/>
        <v>421.03292682926832</v>
      </c>
    </row>
    <row r="655" spans="1:16">
      <c r="A655" s="45">
        <v>1024300</v>
      </c>
      <c r="B655" s="46">
        <v>245</v>
      </c>
      <c r="C655" s="47">
        <v>30</v>
      </c>
      <c r="D655" s="48">
        <v>19</v>
      </c>
      <c r="E655" s="53" t="s">
        <v>426</v>
      </c>
      <c r="F655" s="49" t="s">
        <v>331</v>
      </c>
      <c r="G655" s="50" t="s">
        <v>35</v>
      </c>
      <c r="H655" s="51" t="s">
        <v>3</v>
      </c>
      <c r="I655" s="52" t="s">
        <v>15</v>
      </c>
      <c r="J655" s="52">
        <v>72</v>
      </c>
      <c r="K655" s="72">
        <v>2</v>
      </c>
      <c r="L655" s="76" t="s">
        <v>1035</v>
      </c>
      <c r="M655" s="78">
        <v>339.54268292682929</v>
      </c>
      <c r="N655" s="78">
        <f t="shared" ref="N655:N718" si="30">M655*1.24</f>
        <v>421.03292682926832</v>
      </c>
      <c r="O655" s="78">
        <f t="shared" ref="O655:O718" si="31">M655*(1-$P$11)</f>
        <v>339.54268292682929</v>
      </c>
      <c r="P655" s="78">
        <f t="shared" ref="P655:P718" si="32">N655*(1-$P$11)</f>
        <v>421.03292682926832</v>
      </c>
    </row>
    <row r="656" spans="1:16">
      <c r="A656" s="36">
        <v>1017911</v>
      </c>
      <c r="B656" s="37">
        <v>255</v>
      </c>
      <c r="C656" s="38">
        <v>30</v>
      </c>
      <c r="D656" s="39">
        <v>19</v>
      </c>
      <c r="E656" s="40" t="s">
        <v>27</v>
      </c>
      <c r="F656" s="41" t="s">
        <v>307</v>
      </c>
      <c r="G656" s="42"/>
      <c r="H656" s="43" t="s">
        <v>9</v>
      </c>
      <c r="I656" s="44" t="s">
        <v>15</v>
      </c>
      <c r="J656" s="44" t="s">
        <v>33</v>
      </c>
      <c r="K656" s="71" t="s">
        <v>5</v>
      </c>
      <c r="L656" s="75" t="s">
        <v>1037</v>
      </c>
      <c r="M656" s="77">
        <v>363.5060975609756</v>
      </c>
      <c r="N656" s="77">
        <f t="shared" si="30"/>
        <v>450.74756097560976</v>
      </c>
      <c r="O656" s="77">
        <f t="shared" si="31"/>
        <v>363.5060975609756</v>
      </c>
      <c r="P656" s="77">
        <f t="shared" si="32"/>
        <v>450.74756097560976</v>
      </c>
    </row>
    <row r="657" spans="1:16">
      <c r="A657" s="45">
        <v>1024301</v>
      </c>
      <c r="B657" s="46">
        <v>255</v>
      </c>
      <c r="C657" s="47">
        <v>30</v>
      </c>
      <c r="D657" s="48">
        <v>19</v>
      </c>
      <c r="E657" s="53" t="s">
        <v>426</v>
      </c>
      <c r="F657" s="49" t="s">
        <v>307</v>
      </c>
      <c r="G657" s="50" t="s">
        <v>35</v>
      </c>
      <c r="H657" s="51" t="s">
        <v>9</v>
      </c>
      <c r="I657" s="52" t="s">
        <v>15</v>
      </c>
      <c r="J657" s="52">
        <v>73</v>
      </c>
      <c r="K657" s="72">
        <v>2</v>
      </c>
      <c r="L657" s="76" t="s">
        <v>1038</v>
      </c>
      <c r="M657" s="78">
        <v>363.5060975609756</v>
      </c>
      <c r="N657" s="78">
        <f t="shared" si="30"/>
        <v>450.74756097560976</v>
      </c>
      <c r="O657" s="78">
        <f t="shared" si="31"/>
        <v>363.5060975609756</v>
      </c>
      <c r="P657" s="78">
        <f t="shared" si="32"/>
        <v>450.74756097560976</v>
      </c>
    </row>
    <row r="658" spans="1:16">
      <c r="A658" s="36">
        <v>1017923</v>
      </c>
      <c r="B658" s="37">
        <v>255</v>
      </c>
      <c r="C658" s="38">
        <v>30</v>
      </c>
      <c r="D658" s="39">
        <v>19</v>
      </c>
      <c r="E658" s="40" t="s">
        <v>24</v>
      </c>
      <c r="F658" s="41" t="s">
        <v>307</v>
      </c>
      <c r="G658" s="42"/>
      <c r="H658" s="43" t="s">
        <v>9</v>
      </c>
      <c r="I658" s="44" t="s">
        <v>15</v>
      </c>
      <c r="J658" s="44" t="s">
        <v>7</v>
      </c>
      <c r="K658" s="71" t="s">
        <v>5</v>
      </c>
      <c r="L658" s="75" t="s">
        <v>1039</v>
      </c>
      <c r="M658" s="77">
        <v>349.63414634146341</v>
      </c>
      <c r="N658" s="77">
        <f t="shared" si="30"/>
        <v>433.54634146341465</v>
      </c>
      <c r="O658" s="77">
        <f t="shared" si="31"/>
        <v>349.63414634146341</v>
      </c>
      <c r="P658" s="77">
        <f t="shared" si="32"/>
        <v>433.54634146341465</v>
      </c>
    </row>
    <row r="659" spans="1:16">
      <c r="A659" s="45">
        <v>1019400</v>
      </c>
      <c r="B659" s="46">
        <v>255</v>
      </c>
      <c r="C659" s="47">
        <v>30</v>
      </c>
      <c r="D659" s="48">
        <v>19</v>
      </c>
      <c r="E659" s="74" t="s">
        <v>28</v>
      </c>
      <c r="F659" s="49" t="s">
        <v>307</v>
      </c>
      <c r="G659" s="50" t="s">
        <v>25</v>
      </c>
      <c r="H659" s="51" t="s">
        <v>3</v>
      </c>
      <c r="I659" s="52" t="s">
        <v>6</v>
      </c>
      <c r="J659" s="52" t="s">
        <v>33</v>
      </c>
      <c r="K659" s="72" t="s">
        <v>5</v>
      </c>
      <c r="L659" s="76" t="s">
        <v>1036</v>
      </c>
      <c r="M659" s="78">
        <v>435.57926829268291</v>
      </c>
      <c r="N659" s="78">
        <f t="shared" si="30"/>
        <v>540.11829268292684</v>
      </c>
      <c r="O659" s="78">
        <f t="shared" si="31"/>
        <v>435.57926829268291</v>
      </c>
      <c r="P659" s="78">
        <f t="shared" si="32"/>
        <v>540.11829268292684</v>
      </c>
    </row>
    <row r="660" spans="1:16">
      <c r="A660" s="36">
        <v>1024302</v>
      </c>
      <c r="B660" s="37">
        <v>265</v>
      </c>
      <c r="C660" s="38">
        <v>30</v>
      </c>
      <c r="D660" s="39">
        <v>19</v>
      </c>
      <c r="E660" s="54" t="s">
        <v>426</v>
      </c>
      <c r="F660" s="41" t="s">
        <v>281</v>
      </c>
      <c r="G660" s="42" t="s">
        <v>35</v>
      </c>
      <c r="H660" s="43" t="s">
        <v>9</v>
      </c>
      <c r="I660" s="44" t="s">
        <v>15</v>
      </c>
      <c r="J660" s="44">
        <v>73</v>
      </c>
      <c r="K660" s="71">
        <v>2</v>
      </c>
      <c r="L660" s="75" t="s">
        <v>1040</v>
      </c>
      <c r="M660" s="77">
        <v>356.3719512195122</v>
      </c>
      <c r="N660" s="77">
        <f t="shared" si="30"/>
        <v>441.9012195121951</v>
      </c>
      <c r="O660" s="77">
        <f t="shared" si="31"/>
        <v>356.3719512195122</v>
      </c>
      <c r="P660" s="77">
        <f t="shared" si="32"/>
        <v>441.9012195121951</v>
      </c>
    </row>
    <row r="661" spans="1:16">
      <c r="A661" s="45">
        <v>1014475</v>
      </c>
      <c r="B661" s="46">
        <v>275</v>
      </c>
      <c r="C661" s="47">
        <v>30</v>
      </c>
      <c r="D661" s="48">
        <v>19</v>
      </c>
      <c r="E661" s="74" t="s">
        <v>27</v>
      </c>
      <c r="F661" s="49" t="s">
        <v>337</v>
      </c>
      <c r="G661" s="50"/>
      <c r="H661" s="51" t="s">
        <v>3</v>
      </c>
      <c r="I661" s="52" t="s">
        <v>15</v>
      </c>
      <c r="J661" s="52" t="s">
        <v>20</v>
      </c>
      <c r="K661" s="72" t="s">
        <v>5</v>
      </c>
      <c r="L661" s="76" t="s">
        <v>1162</v>
      </c>
      <c r="M661" s="78">
        <v>338.2</v>
      </c>
      <c r="N661" s="78">
        <f t="shared" si="30"/>
        <v>419.36799999999999</v>
      </c>
      <c r="O661" s="78">
        <f t="shared" si="31"/>
        <v>338.2</v>
      </c>
      <c r="P661" s="78">
        <f t="shared" si="32"/>
        <v>419.36799999999999</v>
      </c>
    </row>
    <row r="662" spans="1:16">
      <c r="A662" s="36">
        <v>1024303</v>
      </c>
      <c r="B662" s="37">
        <v>275</v>
      </c>
      <c r="C662" s="38">
        <v>30</v>
      </c>
      <c r="D662" s="39">
        <v>19</v>
      </c>
      <c r="E662" s="54" t="s">
        <v>426</v>
      </c>
      <c r="F662" s="41" t="s">
        <v>337</v>
      </c>
      <c r="G662" s="42" t="s">
        <v>35</v>
      </c>
      <c r="H662" s="43" t="s">
        <v>3</v>
      </c>
      <c r="I662" s="44" t="s">
        <v>15</v>
      </c>
      <c r="J662" s="44">
        <v>73</v>
      </c>
      <c r="K662" s="71">
        <v>2</v>
      </c>
      <c r="L662" s="75" t="s">
        <v>1041</v>
      </c>
      <c r="M662" s="77">
        <v>373.20121951219511</v>
      </c>
      <c r="N662" s="77">
        <f t="shared" si="30"/>
        <v>462.76951219512193</v>
      </c>
      <c r="O662" s="77">
        <f t="shared" si="31"/>
        <v>373.20121951219511</v>
      </c>
      <c r="P662" s="77">
        <f t="shared" si="32"/>
        <v>462.76951219512193</v>
      </c>
    </row>
    <row r="663" spans="1:16">
      <c r="A663" s="45">
        <v>1024304</v>
      </c>
      <c r="B663" s="46">
        <v>285</v>
      </c>
      <c r="C663" s="47">
        <v>30</v>
      </c>
      <c r="D663" s="48">
        <v>19</v>
      </c>
      <c r="E663" s="53" t="s">
        <v>426</v>
      </c>
      <c r="F663" s="49" t="s">
        <v>285</v>
      </c>
      <c r="G663" s="50" t="s">
        <v>35</v>
      </c>
      <c r="H663" s="51" t="s">
        <v>9</v>
      </c>
      <c r="I663" s="52" t="s">
        <v>15</v>
      </c>
      <c r="J663" s="52">
        <v>75</v>
      </c>
      <c r="K663" s="72">
        <v>2</v>
      </c>
      <c r="L663" s="76" t="s">
        <v>1042</v>
      </c>
      <c r="M663" s="78">
        <v>423.65853658536588</v>
      </c>
      <c r="N663" s="78">
        <f t="shared" si="30"/>
        <v>525.33658536585369</v>
      </c>
      <c r="O663" s="78">
        <f t="shared" si="31"/>
        <v>423.65853658536588</v>
      </c>
      <c r="P663" s="78">
        <f t="shared" si="32"/>
        <v>525.33658536585369</v>
      </c>
    </row>
    <row r="664" spans="1:16">
      <c r="A664" s="36">
        <v>1014479</v>
      </c>
      <c r="B664" s="37">
        <v>295</v>
      </c>
      <c r="C664" s="38">
        <v>30</v>
      </c>
      <c r="D664" s="39">
        <v>19</v>
      </c>
      <c r="E664" s="40" t="s">
        <v>27</v>
      </c>
      <c r="F664" s="41" t="s">
        <v>355</v>
      </c>
      <c r="G664" s="42"/>
      <c r="H664" s="43" t="s">
        <v>3</v>
      </c>
      <c r="I664" s="44" t="s">
        <v>15</v>
      </c>
      <c r="J664" s="44" t="s">
        <v>20</v>
      </c>
      <c r="K664" s="71" t="s">
        <v>5</v>
      </c>
      <c r="L664" s="75" t="s">
        <v>1043</v>
      </c>
      <c r="M664" s="77">
        <v>448.90243902439028</v>
      </c>
      <c r="N664" s="77">
        <f t="shared" si="30"/>
        <v>556.63902439024389</v>
      </c>
      <c r="O664" s="77">
        <f t="shared" si="31"/>
        <v>448.90243902439028</v>
      </c>
      <c r="P664" s="77">
        <f t="shared" si="32"/>
        <v>556.63902439024389</v>
      </c>
    </row>
    <row r="665" spans="1:16">
      <c r="A665" s="45">
        <v>1017935</v>
      </c>
      <c r="B665" s="46">
        <v>305</v>
      </c>
      <c r="C665" s="47">
        <v>30</v>
      </c>
      <c r="D665" s="48">
        <v>19</v>
      </c>
      <c r="E665" s="74" t="s">
        <v>27</v>
      </c>
      <c r="F665" s="49" t="s">
        <v>356</v>
      </c>
      <c r="G665" s="50"/>
      <c r="H665" s="51" t="s">
        <v>9</v>
      </c>
      <c r="I665" s="52" t="s">
        <v>15</v>
      </c>
      <c r="J665" s="52" t="s">
        <v>20</v>
      </c>
      <c r="K665" s="72" t="s">
        <v>5</v>
      </c>
      <c r="L665" s="76" t="s">
        <v>1044</v>
      </c>
      <c r="M665" s="78">
        <v>440.48780487804873</v>
      </c>
      <c r="N665" s="78">
        <f t="shared" si="30"/>
        <v>546.20487804878042</v>
      </c>
      <c r="O665" s="78">
        <f t="shared" si="31"/>
        <v>440.48780487804873</v>
      </c>
      <c r="P665" s="78">
        <f t="shared" si="32"/>
        <v>546.20487804878042</v>
      </c>
    </row>
    <row r="666" spans="1:16">
      <c r="A666" s="36">
        <v>1006382</v>
      </c>
      <c r="B666" s="37">
        <v>225</v>
      </c>
      <c r="C666" s="38">
        <v>30</v>
      </c>
      <c r="D666" s="39">
        <v>20</v>
      </c>
      <c r="E666" s="40" t="s">
        <v>21</v>
      </c>
      <c r="F666" s="41" t="s">
        <v>346</v>
      </c>
      <c r="G666" s="42"/>
      <c r="H666" s="43" t="s">
        <v>3</v>
      </c>
      <c r="I666" s="44" t="s">
        <v>15</v>
      </c>
      <c r="J666" s="44" t="s">
        <v>12</v>
      </c>
      <c r="K666" s="71" t="s">
        <v>5</v>
      </c>
      <c r="L666" s="75" t="s">
        <v>1045</v>
      </c>
      <c r="M666" s="77">
        <v>314.29878048780489</v>
      </c>
      <c r="N666" s="77">
        <f t="shared" si="30"/>
        <v>389.73048780487807</v>
      </c>
      <c r="O666" s="77">
        <f t="shared" si="31"/>
        <v>314.29878048780489</v>
      </c>
      <c r="P666" s="77">
        <f t="shared" si="32"/>
        <v>389.73048780487807</v>
      </c>
    </row>
    <row r="667" spans="1:16">
      <c r="A667" s="45">
        <v>1008144</v>
      </c>
      <c r="B667" s="46">
        <v>235</v>
      </c>
      <c r="C667" s="47">
        <v>30</v>
      </c>
      <c r="D667" s="48">
        <v>20</v>
      </c>
      <c r="E667" s="74" t="s">
        <v>21</v>
      </c>
      <c r="F667" s="49" t="s">
        <v>357</v>
      </c>
      <c r="G667" s="50"/>
      <c r="H667" s="51" t="s">
        <v>3</v>
      </c>
      <c r="I667" s="52" t="s">
        <v>15</v>
      </c>
      <c r="J667" s="52" t="s">
        <v>12</v>
      </c>
      <c r="K667" s="72" t="s">
        <v>5</v>
      </c>
      <c r="L667" s="76" t="s">
        <v>1046</v>
      </c>
      <c r="M667" s="78">
        <v>383.29268292682923</v>
      </c>
      <c r="N667" s="78">
        <f t="shared" si="30"/>
        <v>475.28292682926826</v>
      </c>
      <c r="O667" s="78">
        <f t="shared" si="31"/>
        <v>383.29268292682923</v>
      </c>
      <c r="P667" s="78">
        <f t="shared" si="32"/>
        <v>475.28292682926826</v>
      </c>
    </row>
    <row r="668" spans="1:16">
      <c r="A668" s="36">
        <v>1007193</v>
      </c>
      <c r="B668" s="37">
        <v>245</v>
      </c>
      <c r="C668" s="38">
        <v>30</v>
      </c>
      <c r="D668" s="39">
        <v>20</v>
      </c>
      <c r="E668" s="40" t="s">
        <v>21</v>
      </c>
      <c r="F668" s="41" t="s">
        <v>358</v>
      </c>
      <c r="G668" s="42"/>
      <c r="H668" s="43" t="s">
        <v>3</v>
      </c>
      <c r="I668" s="44" t="s">
        <v>15</v>
      </c>
      <c r="J668" s="44" t="s">
        <v>12</v>
      </c>
      <c r="K668" s="71" t="s">
        <v>5</v>
      </c>
      <c r="L668" s="75" t="s">
        <v>1163</v>
      </c>
      <c r="M668" s="77">
        <v>368.2</v>
      </c>
      <c r="N668" s="77">
        <f t="shared" si="30"/>
        <v>456.56799999999998</v>
      </c>
      <c r="O668" s="77">
        <f t="shared" si="31"/>
        <v>368.2</v>
      </c>
      <c r="P668" s="77">
        <f t="shared" si="32"/>
        <v>456.56799999999998</v>
      </c>
    </row>
    <row r="669" spans="1:16">
      <c r="A669" s="45">
        <v>1024279</v>
      </c>
      <c r="B669" s="46">
        <v>245</v>
      </c>
      <c r="C669" s="47">
        <v>30</v>
      </c>
      <c r="D669" s="48">
        <v>20</v>
      </c>
      <c r="E669" s="53" t="s">
        <v>426</v>
      </c>
      <c r="F669" s="49" t="s">
        <v>350</v>
      </c>
      <c r="G669" s="50" t="s">
        <v>35</v>
      </c>
      <c r="H669" s="51" t="s">
        <v>3</v>
      </c>
      <c r="I669" s="52" t="s">
        <v>15</v>
      </c>
      <c r="J669" s="52">
        <v>72</v>
      </c>
      <c r="K669" s="72">
        <v>2</v>
      </c>
      <c r="L669" s="76" t="s">
        <v>1047</v>
      </c>
      <c r="M669" s="78">
        <v>400.1219512195122</v>
      </c>
      <c r="N669" s="78">
        <f t="shared" si="30"/>
        <v>496.1512195121951</v>
      </c>
      <c r="O669" s="78">
        <f t="shared" si="31"/>
        <v>400.1219512195122</v>
      </c>
      <c r="P669" s="78">
        <f t="shared" si="32"/>
        <v>496.1512195121951</v>
      </c>
    </row>
    <row r="670" spans="1:16">
      <c r="A670" s="36">
        <v>1015731</v>
      </c>
      <c r="B670" s="37">
        <v>255</v>
      </c>
      <c r="C670" s="38">
        <v>30</v>
      </c>
      <c r="D670" s="39">
        <v>20</v>
      </c>
      <c r="E670" s="40" t="s">
        <v>27</v>
      </c>
      <c r="F670" s="41" t="s">
        <v>334</v>
      </c>
      <c r="G670" s="42"/>
      <c r="H670" s="43" t="s">
        <v>3</v>
      </c>
      <c r="I670" s="44" t="s">
        <v>15</v>
      </c>
      <c r="J670" s="44" t="s">
        <v>33</v>
      </c>
      <c r="K670" s="71" t="s">
        <v>5</v>
      </c>
      <c r="L670" s="75" t="s">
        <v>1164</v>
      </c>
      <c r="M670" s="77">
        <v>379.2</v>
      </c>
      <c r="N670" s="77">
        <f t="shared" si="30"/>
        <v>470.20799999999997</v>
      </c>
      <c r="O670" s="77">
        <f t="shared" si="31"/>
        <v>379.2</v>
      </c>
      <c r="P670" s="77">
        <f t="shared" si="32"/>
        <v>470.20799999999997</v>
      </c>
    </row>
    <row r="671" spans="1:16">
      <c r="A671" s="45">
        <v>1024280</v>
      </c>
      <c r="B671" s="46">
        <v>255</v>
      </c>
      <c r="C671" s="47">
        <v>30</v>
      </c>
      <c r="D671" s="48">
        <v>20</v>
      </c>
      <c r="E671" s="53" t="s">
        <v>426</v>
      </c>
      <c r="F671" s="49" t="s">
        <v>334</v>
      </c>
      <c r="G671" s="50" t="s">
        <v>35</v>
      </c>
      <c r="H671" s="51" t="s">
        <v>9</v>
      </c>
      <c r="I671" s="52" t="s">
        <v>15</v>
      </c>
      <c r="J671" s="52">
        <v>73</v>
      </c>
      <c r="K671" s="72">
        <v>2</v>
      </c>
      <c r="L671" s="76" t="s">
        <v>1048</v>
      </c>
      <c r="M671" s="78">
        <v>411.89024390243901</v>
      </c>
      <c r="N671" s="78">
        <f t="shared" si="30"/>
        <v>510.7439024390244</v>
      </c>
      <c r="O671" s="78">
        <f t="shared" si="31"/>
        <v>411.89024390243901</v>
      </c>
      <c r="P671" s="78">
        <f t="shared" si="32"/>
        <v>510.7439024390244</v>
      </c>
    </row>
    <row r="672" spans="1:16">
      <c r="A672" s="36">
        <v>1015721</v>
      </c>
      <c r="B672" s="37">
        <v>265</v>
      </c>
      <c r="C672" s="38">
        <v>30</v>
      </c>
      <c r="D672" s="39">
        <v>20</v>
      </c>
      <c r="E672" s="40" t="s">
        <v>27</v>
      </c>
      <c r="F672" s="41" t="s">
        <v>359</v>
      </c>
      <c r="G672" s="42"/>
      <c r="H672" s="43" t="s">
        <v>9</v>
      </c>
      <c r="I672" s="44" t="s">
        <v>15</v>
      </c>
      <c r="J672" s="44" t="s">
        <v>33</v>
      </c>
      <c r="K672" s="71" t="s">
        <v>5</v>
      </c>
      <c r="L672" s="75" t="s">
        <v>1165</v>
      </c>
      <c r="M672" s="77">
        <v>398.2</v>
      </c>
      <c r="N672" s="77">
        <f t="shared" si="30"/>
        <v>493.76799999999997</v>
      </c>
      <c r="O672" s="77">
        <f t="shared" si="31"/>
        <v>398.2</v>
      </c>
      <c r="P672" s="77">
        <f t="shared" si="32"/>
        <v>493.76799999999997</v>
      </c>
    </row>
    <row r="673" spans="1:16">
      <c r="A673" s="45">
        <v>1024281</v>
      </c>
      <c r="B673" s="46">
        <v>265</v>
      </c>
      <c r="C673" s="47">
        <v>30</v>
      </c>
      <c r="D673" s="48">
        <v>20</v>
      </c>
      <c r="E673" s="53" t="s">
        <v>426</v>
      </c>
      <c r="F673" s="49" t="s">
        <v>309</v>
      </c>
      <c r="G673" s="50" t="s">
        <v>35</v>
      </c>
      <c r="H673" s="51" t="s">
        <v>9</v>
      </c>
      <c r="I673" s="52" t="s">
        <v>15</v>
      </c>
      <c r="J673" s="52">
        <v>73</v>
      </c>
      <c r="K673" s="72">
        <v>2</v>
      </c>
      <c r="L673" s="76" t="s">
        <v>1049</v>
      </c>
      <c r="M673" s="78">
        <v>418.6280487804878</v>
      </c>
      <c r="N673" s="78">
        <f t="shared" si="30"/>
        <v>519.0987804878049</v>
      </c>
      <c r="O673" s="78">
        <f t="shared" si="31"/>
        <v>418.6280487804878</v>
      </c>
      <c r="P673" s="78">
        <f t="shared" si="32"/>
        <v>519.0987804878049</v>
      </c>
    </row>
    <row r="674" spans="1:16">
      <c r="A674" s="36">
        <v>1017937</v>
      </c>
      <c r="B674" s="37">
        <v>275</v>
      </c>
      <c r="C674" s="38">
        <v>30</v>
      </c>
      <c r="D674" s="39">
        <v>20</v>
      </c>
      <c r="E674" s="40" t="s">
        <v>27</v>
      </c>
      <c r="F674" s="41" t="s">
        <v>360</v>
      </c>
      <c r="G674" s="42"/>
      <c r="H674" s="43" t="s">
        <v>9</v>
      </c>
      <c r="I674" s="44" t="s">
        <v>15</v>
      </c>
      <c r="J674" s="44" t="s">
        <v>20</v>
      </c>
      <c r="K674" s="71" t="s">
        <v>5</v>
      </c>
      <c r="L674" s="75" t="s">
        <v>1166</v>
      </c>
      <c r="M674" s="77">
        <v>415.2</v>
      </c>
      <c r="N674" s="77">
        <f t="shared" si="30"/>
        <v>514.84799999999996</v>
      </c>
      <c r="O674" s="77">
        <f t="shared" si="31"/>
        <v>415.2</v>
      </c>
      <c r="P674" s="77">
        <f t="shared" si="32"/>
        <v>514.84799999999996</v>
      </c>
    </row>
    <row r="675" spans="1:16">
      <c r="A675" s="45">
        <v>1024282</v>
      </c>
      <c r="B675" s="46">
        <v>275</v>
      </c>
      <c r="C675" s="47">
        <v>30</v>
      </c>
      <c r="D675" s="48">
        <v>20</v>
      </c>
      <c r="E675" s="53" t="s">
        <v>426</v>
      </c>
      <c r="F675" s="49" t="s">
        <v>238</v>
      </c>
      <c r="G675" s="50" t="s">
        <v>35</v>
      </c>
      <c r="H675" s="51" t="s">
        <v>9</v>
      </c>
      <c r="I675" s="52" t="s">
        <v>15</v>
      </c>
      <c r="J675" s="52">
        <v>73</v>
      </c>
      <c r="K675" s="72">
        <v>2</v>
      </c>
      <c r="L675" s="76" t="s">
        <v>1050</v>
      </c>
      <c r="M675" s="78">
        <v>437.13414634146341</v>
      </c>
      <c r="N675" s="78">
        <f t="shared" si="30"/>
        <v>542.04634146341459</v>
      </c>
      <c r="O675" s="78">
        <f t="shared" si="31"/>
        <v>437.13414634146341</v>
      </c>
      <c r="P675" s="78">
        <f t="shared" si="32"/>
        <v>542.04634146341459</v>
      </c>
    </row>
    <row r="676" spans="1:16">
      <c r="A676" s="36">
        <v>1006559</v>
      </c>
      <c r="B676" s="37">
        <v>285</v>
      </c>
      <c r="C676" s="38">
        <v>30</v>
      </c>
      <c r="D676" s="39">
        <v>20</v>
      </c>
      <c r="E676" s="40" t="s">
        <v>21</v>
      </c>
      <c r="F676" s="41" t="s">
        <v>241</v>
      </c>
      <c r="G676" s="42"/>
      <c r="H676" s="43" t="s">
        <v>3</v>
      </c>
      <c r="I676" s="44" t="s">
        <v>15</v>
      </c>
      <c r="J676" s="44" t="s">
        <v>38</v>
      </c>
      <c r="K676" s="71" t="s">
        <v>5</v>
      </c>
      <c r="L676" s="75" t="s">
        <v>1051</v>
      </c>
      <c r="M676" s="77">
        <v>427.04268292682923</v>
      </c>
      <c r="N676" s="77">
        <f t="shared" si="30"/>
        <v>529.53292682926826</v>
      </c>
      <c r="O676" s="77">
        <f t="shared" si="31"/>
        <v>427.04268292682923</v>
      </c>
      <c r="P676" s="77">
        <f t="shared" si="32"/>
        <v>529.53292682926826</v>
      </c>
    </row>
    <row r="677" spans="1:16">
      <c r="A677" s="45">
        <v>1024283</v>
      </c>
      <c r="B677" s="46">
        <v>295</v>
      </c>
      <c r="C677" s="47">
        <v>30</v>
      </c>
      <c r="D677" s="48">
        <v>20</v>
      </c>
      <c r="E677" s="53" t="s">
        <v>426</v>
      </c>
      <c r="F677" s="49" t="s">
        <v>289</v>
      </c>
      <c r="G677" s="50" t="s">
        <v>35</v>
      </c>
      <c r="H677" s="51" t="s">
        <v>9</v>
      </c>
      <c r="I677" s="52" t="s">
        <v>15</v>
      </c>
      <c r="J677" s="52">
        <v>75</v>
      </c>
      <c r="K677" s="72">
        <v>2</v>
      </c>
      <c r="L677" s="76" t="s">
        <v>1052</v>
      </c>
      <c r="M677" s="78">
        <v>453.96341463414632</v>
      </c>
      <c r="N677" s="78">
        <f t="shared" si="30"/>
        <v>562.91463414634143</v>
      </c>
      <c r="O677" s="78">
        <f t="shared" si="31"/>
        <v>453.96341463414632</v>
      </c>
      <c r="P677" s="78">
        <f t="shared" si="32"/>
        <v>562.91463414634143</v>
      </c>
    </row>
    <row r="678" spans="1:16">
      <c r="A678" s="36">
        <v>1024284</v>
      </c>
      <c r="B678" s="37">
        <v>305</v>
      </c>
      <c r="C678" s="38">
        <v>30</v>
      </c>
      <c r="D678" s="39">
        <v>20</v>
      </c>
      <c r="E678" s="54" t="s">
        <v>426</v>
      </c>
      <c r="F678" s="41" t="s">
        <v>250</v>
      </c>
      <c r="G678" s="42" t="s">
        <v>35</v>
      </c>
      <c r="H678" s="43" t="s">
        <v>9</v>
      </c>
      <c r="I678" s="44" t="s">
        <v>15</v>
      </c>
      <c r="J678" s="44">
        <v>75</v>
      </c>
      <c r="K678" s="71">
        <v>2</v>
      </c>
      <c r="L678" s="75" t="s">
        <v>1053</v>
      </c>
      <c r="M678" s="77">
        <v>457.3170731707317</v>
      </c>
      <c r="N678" s="77">
        <f t="shared" si="30"/>
        <v>567.07317073170736</v>
      </c>
      <c r="O678" s="77">
        <f t="shared" si="31"/>
        <v>457.3170731707317</v>
      </c>
      <c r="P678" s="77">
        <f t="shared" si="32"/>
        <v>567.07317073170736</v>
      </c>
    </row>
    <row r="679" spans="1:16">
      <c r="A679" s="45">
        <v>1008253</v>
      </c>
      <c r="B679" s="46">
        <v>245</v>
      </c>
      <c r="C679" s="47">
        <v>30</v>
      </c>
      <c r="D679" s="48">
        <v>21</v>
      </c>
      <c r="E679" s="74" t="s">
        <v>21</v>
      </c>
      <c r="F679" s="49" t="s">
        <v>348</v>
      </c>
      <c r="G679" s="50"/>
      <c r="H679" s="51" t="s">
        <v>3</v>
      </c>
      <c r="I679" s="52" t="s">
        <v>15</v>
      </c>
      <c r="J679" s="52" t="s">
        <v>12</v>
      </c>
      <c r="K679" s="72" t="s">
        <v>5</v>
      </c>
      <c r="L679" s="76" t="s">
        <v>1054</v>
      </c>
      <c r="M679" s="78">
        <v>440.48780487804873</v>
      </c>
      <c r="N679" s="78">
        <f t="shared" si="30"/>
        <v>546.20487804878042</v>
      </c>
      <c r="O679" s="78">
        <f t="shared" si="31"/>
        <v>440.48780487804873</v>
      </c>
      <c r="P679" s="78">
        <f t="shared" si="32"/>
        <v>546.20487804878042</v>
      </c>
    </row>
    <row r="680" spans="1:16">
      <c r="A680" s="36">
        <v>1024268</v>
      </c>
      <c r="B680" s="37">
        <v>275</v>
      </c>
      <c r="C680" s="38">
        <v>30</v>
      </c>
      <c r="D680" s="39">
        <v>21</v>
      </c>
      <c r="E680" s="54" t="s">
        <v>426</v>
      </c>
      <c r="F680" s="41" t="s">
        <v>285</v>
      </c>
      <c r="G680" s="42" t="s">
        <v>35</v>
      </c>
      <c r="H680" s="43" t="s">
        <v>9</v>
      </c>
      <c r="I680" s="44" t="s">
        <v>15</v>
      </c>
      <c r="J680" s="44">
        <v>73</v>
      </c>
      <c r="K680" s="71">
        <v>2</v>
      </c>
      <c r="L680" s="75" t="s">
        <v>1055</v>
      </c>
      <c r="M680" s="77">
        <v>524.60365853658527</v>
      </c>
      <c r="N680" s="77">
        <f t="shared" si="30"/>
        <v>650.50853658536573</v>
      </c>
      <c r="O680" s="77">
        <f t="shared" si="31"/>
        <v>524.60365853658527</v>
      </c>
      <c r="P680" s="77">
        <f t="shared" si="32"/>
        <v>650.50853658536573</v>
      </c>
    </row>
    <row r="681" spans="1:16">
      <c r="A681" s="45">
        <v>1024269</v>
      </c>
      <c r="B681" s="46">
        <v>285</v>
      </c>
      <c r="C681" s="47">
        <v>30</v>
      </c>
      <c r="D681" s="48">
        <v>21</v>
      </c>
      <c r="E681" s="53" t="s">
        <v>426</v>
      </c>
      <c r="F681" s="49" t="s">
        <v>313</v>
      </c>
      <c r="G681" s="50" t="s">
        <v>35</v>
      </c>
      <c r="H681" s="51" t="s">
        <v>9</v>
      </c>
      <c r="I681" s="52" t="s">
        <v>15</v>
      </c>
      <c r="J681" s="52">
        <v>75</v>
      </c>
      <c r="K681" s="72">
        <v>2</v>
      </c>
      <c r="L681" s="76" t="s">
        <v>1056</v>
      </c>
      <c r="M681" s="78">
        <v>499.39024390243901</v>
      </c>
      <c r="N681" s="78">
        <f t="shared" si="30"/>
        <v>619.2439024390244</v>
      </c>
      <c r="O681" s="78">
        <f t="shared" si="31"/>
        <v>499.39024390243901</v>
      </c>
      <c r="P681" s="78">
        <f t="shared" si="32"/>
        <v>619.2439024390244</v>
      </c>
    </row>
    <row r="682" spans="1:16">
      <c r="A682" s="36">
        <v>1024262</v>
      </c>
      <c r="B682" s="37">
        <v>255</v>
      </c>
      <c r="C682" s="38">
        <v>30</v>
      </c>
      <c r="D682" s="39">
        <v>22</v>
      </c>
      <c r="E682" s="54" t="s">
        <v>426</v>
      </c>
      <c r="F682" s="41"/>
      <c r="G682" s="42" t="s">
        <v>35</v>
      </c>
      <c r="H682" s="43" t="s">
        <v>9</v>
      </c>
      <c r="I682" s="44" t="s">
        <v>15</v>
      </c>
      <c r="J682" s="44">
        <v>73</v>
      </c>
      <c r="K682" s="71">
        <v>2</v>
      </c>
      <c r="L682" s="75" t="s">
        <v>1057</v>
      </c>
      <c r="M682" s="77">
        <v>558.26219512195121</v>
      </c>
      <c r="N682" s="77">
        <f t="shared" si="30"/>
        <v>692.24512195121952</v>
      </c>
      <c r="O682" s="77">
        <f t="shared" si="31"/>
        <v>558.26219512195121</v>
      </c>
      <c r="P682" s="77">
        <f t="shared" si="32"/>
        <v>692.24512195121952</v>
      </c>
    </row>
    <row r="683" spans="1:16">
      <c r="A683" s="45">
        <v>1005060</v>
      </c>
      <c r="B683" s="46">
        <v>265</v>
      </c>
      <c r="C683" s="47">
        <v>30</v>
      </c>
      <c r="D683" s="48">
        <v>22</v>
      </c>
      <c r="E683" s="74" t="s">
        <v>21</v>
      </c>
      <c r="F683" s="49" t="s">
        <v>238</v>
      </c>
      <c r="G683" s="50" t="s">
        <v>234</v>
      </c>
      <c r="H683" s="51" t="s">
        <v>9</v>
      </c>
      <c r="I683" s="52" t="s">
        <v>6</v>
      </c>
      <c r="J683" s="52" t="s">
        <v>20</v>
      </c>
      <c r="K683" s="72" t="s">
        <v>5</v>
      </c>
      <c r="L683" s="76" t="s">
        <v>1167</v>
      </c>
      <c r="M683" s="78">
        <v>299.8</v>
      </c>
      <c r="N683" s="78">
        <f t="shared" si="30"/>
        <v>371.75200000000001</v>
      </c>
      <c r="O683" s="78">
        <f t="shared" si="31"/>
        <v>299.8</v>
      </c>
      <c r="P683" s="78">
        <f t="shared" si="32"/>
        <v>371.75200000000001</v>
      </c>
    </row>
    <row r="684" spans="1:16">
      <c r="A684" s="36">
        <v>1024263</v>
      </c>
      <c r="B684" s="37">
        <v>265</v>
      </c>
      <c r="C684" s="38">
        <v>30</v>
      </c>
      <c r="D684" s="39">
        <v>22</v>
      </c>
      <c r="E684" s="54" t="s">
        <v>426</v>
      </c>
      <c r="F684" s="41" t="s">
        <v>238</v>
      </c>
      <c r="G684" s="42" t="s">
        <v>35</v>
      </c>
      <c r="H684" s="43" t="s">
        <v>9</v>
      </c>
      <c r="I684" s="44" t="s">
        <v>15</v>
      </c>
      <c r="J684" s="44">
        <v>73</v>
      </c>
      <c r="K684" s="71">
        <v>2</v>
      </c>
      <c r="L684" s="75" t="s">
        <v>1058</v>
      </c>
      <c r="M684" s="77">
        <v>499.39024390243901</v>
      </c>
      <c r="N684" s="77">
        <f t="shared" si="30"/>
        <v>619.2439024390244</v>
      </c>
      <c r="O684" s="77">
        <f t="shared" si="31"/>
        <v>499.39024390243901</v>
      </c>
      <c r="P684" s="77">
        <f t="shared" si="32"/>
        <v>619.2439024390244</v>
      </c>
    </row>
    <row r="685" spans="1:16">
      <c r="A685" s="45">
        <v>1015556</v>
      </c>
      <c r="B685" s="46">
        <v>295</v>
      </c>
      <c r="C685" s="47">
        <v>30</v>
      </c>
      <c r="D685" s="48">
        <v>22</v>
      </c>
      <c r="E685" s="74" t="s">
        <v>32</v>
      </c>
      <c r="F685" s="49" t="s">
        <v>250</v>
      </c>
      <c r="G685" s="50"/>
      <c r="H685" s="51" t="s">
        <v>3</v>
      </c>
      <c r="I685" s="52" t="s">
        <v>6</v>
      </c>
      <c r="J685" s="52" t="s">
        <v>33</v>
      </c>
      <c r="K685" s="72" t="s">
        <v>5</v>
      </c>
      <c r="L685" s="76" t="s">
        <v>1059</v>
      </c>
      <c r="M685" s="78">
        <v>480.27439024390242</v>
      </c>
      <c r="N685" s="78">
        <f t="shared" si="30"/>
        <v>595.54024390243899</v>
      </c>
      <c r="O685" s="78">
        <f t="shared" si="31"/>
        <v>480.27439024390242</v>
      </c>
      <c r="P685" s="78">
        <f t="shared" si="32"/>
        <v>595.54024390243899</v>
      </c>
    </row>
    <row r="686" spans="1:16">
      <c r="A686" s="79" t="s">
        <v>361</v>
      </c>
      <c r="B686" s="79"/>
      <c r="C686" s="79"/>
      <c r="D686" s="79"/>
      <c r="E686" s="79"/>
      <c r="F686" s="79"/>
      <c r="G686" s="79"/>
      <c r="H686" s="35"/>
      <c r="I686" s="35"/>
      <c r="J686" s="35"/>
      <c r="K686" s="35"/>
      <c r="L686" s="68"/>
      <c r="M686" s="60"/>
      <c r="N686" s="60"/>
      <c r="O686" s="60"/>
      <c r="P686" s="60"/>
    </row>
    <row r="687" spans="1:16">
      <c r="A687" s="36">
        <v>1006624</v>
      </c>
      <c r="B687" s="37">
        <v>305</v>
      </c>
      <c r="C687" s="38">
        <v>25</v>
      </c>
      <c r="D687" s="39">
        <v>19</v>
      </c>
      <c r="E687" s="40" t="s">
        <v>21</v>
      </c>
      <c r="F687" s="41" t="s">
        <v>337</v>
      </c>
      <c r="G687" s="42"/>
      <c r="H687" s="43" t="s">
        <v>3</v>
      </c>
      <c r="I687" s="44" t="s">
        <v>15</v>
      </c>
      <c r="J687" s="44">
        <v>72</v>
      </c>
      <c r="K687" s="71">
        <v>1</v>
      </c>
      <c r="L687" s="75" t="s">
        <v>1060</v>
      </c>
      <c r="M687" s="77">
        <v>453.96341463414632</v>
      </c>
      <c r="N687" s="77">
        <f t="shared" si="30"/>
        <v>562.91463414634143</v>
      </c>
      <c r="O687" s="77">
        <f t="shared" si="31"/>
        <v>453.96341463414632</v>
      </c>
      <c r="P687" s="77">
        <f t="shared" si="32"/>
        <v>562.91463414634143</v>
      </c>
    </row>
    <row r="688" spans="1:16">
      <c r="A688" s="45">
        <v>1024285</v>
      </c>
      <c r="B688" s="46">
        <v>265</v>
      </c>
      <c r="C688" s="47">
        <v>25</v>
      </c>
      <c r="D688" s="48">
        <v>20</v>
      </c>
      <c r="E688" s="53" t="s">
        <v>426</v>
      </c>
      <c r="F688" s="49" t="s">
        <v>331</v>
      </c>
      <c r="G688" s="50" t="s">
        <v>35</v>
      </c>
      <c r="H688" s="51" t="s">
        <v>3</v>
      </c>
      <c r="I688" s="52" t="s">
        <v>15</v>
      </c>
      <c r="J688" s="52">
        <v>73</v>
      </c>
      <c r="K688" s="72">
        <v>2</v>
      </c>
      <c r="L688" s="76" t="s">
        <v>1061</v>
      </c>
      <c r="M688" s="78">
        <v>410.21341463414637</v>
      </c>
      <c r="N688" s="78">
        <f t="shared" si="30"/>
        <v>508.66463414634148</v>
      </c>
      <c r="O688" s="78">
        <f t="shared" si="31"/>
        <v>410.21341463414637</v>
      </c>
      <c r="P688" s="78">
        <f t="shared" si="32"/>
        <v>508.66463414634148</v>
      </c>
    </row>
    <row r="689" spans="1:16">
      <c r="A689" s="36">
        <v>1006363</v>
      </c>
      <c r="B689" s="37">
        <v>285</v>
      </c>
      <c r="C689" s="38">
        <v>25</v>
      </c>
      <c r="D689" s="39">
        <v>20</v>
      </c>
      <c r="E689" s="40" t="s">
        <v>21</v>
      </c>
      <c r="F689" s="41" t="s">
        <v>281</v>
      </c>
      <c r="G689" s="42"/>
      <c r="H689" s="43" t="s">
        <v>3</v>
      </c>
      <c r="I689" s="44" t="s">
        <v>15</v>
      </c>
      <c r="J689" s="44" t="s">
        <v>38</v>
      </c>
      <c r="K689" s="71" t="s">
        <v>5</v>
      </c>
      <c r="L689" s="75" t="s">
        <v>1062</v>
      </c>
      <c r="M689" s="77">
        <v>428.71951219512192</v>
      </c>
      <c r="N689" s="77">
        <f t="shared" si="30"/>
        <v>531.61219512195123</v>
      </c>
      <c r="O689" s="77">
        <f t="shared" si="31"/>
        <v>428.71951219512192</v>
      </c>
      <c r="P689" s="77">
        <f t="shared" si="32"/>
        <v>531.61219512195123</v>
      </c>
    </row>
    <row r="690" spans="1:16">
      <c r="A690" s="45">
        <v>1006855</v>
      </c>
      <c r="B690" s="46">
        <v>295</v>
      </c>
      <c r="C690" s="47">
        <v>25</v>
      </c>
      <c r="D690" s="48">
        <v>20</v>
      </c>
      <c r="E690" s="74" t="s">
        <v>21</v>
      </c>
      <c r="F690" s="49" t="s">
        <v>335</v>
      </c>
      <c r="G690" s="50"/>
      <c r="H690" s="51" t="s">
        <v>3</v>
      </c>
      <c r="I690" s="52" t="s">
        <v>15</v>
      </c>
      <c r="J690" s="52" t="s">
        <v>20</v>
      </c>
      <c r="K690" s="72" t="s">
        <v>14</v>
      </c>
      <c r="L690" s="76" t="s">
        <v>1063</v>
      </c>
      <c r="M690" s="78">
        <v>448.90243902439028</v>
      </c>
      <c r="N690" s="78">
        <f t="shared" si="30"/>
        <v>556.63902439024389</v>
      </c>
      <c r="O690" s="78">
        <f t="shared" si="31"/>
        <v>448.90243902439028</v>
      </c>
      <c r="P690" s="78">
        <f t="shared" si="32"/>
        <v>556.63902439024389</v>
      </c>
    </row>
    <row r="691" spans="1:16">
      <c r="A691" s="36">
        <v>1008146</v>
      </c>
      <c r="B691" s="37">
        <v>305</v>
      </c>
      <c r="C691" s="38">
        <v>25</v>
      </c>
      <c r="D691" s="39">
        <v>20</v>
      </c>
      <c r="E691" s="40" t="s">
        <v>21</v>
      </c>
      <c r="F691" s="41" t="s">
        <v>360</v>
      </c>
      <c r="G691" s="42"/>
      <c r="H691" s="43" t="s">
        <v>9</v>
      </c>
      <c r="I691" s="44" t="s">
        <v>6</v>
      </c>
      <c r="J691" s="44" t="s">
        <v>20</v>
      </c>
      <c r="K691" s="71" t="s">
        <v>14</v>
      </c>
      <c r="L691" s="75" t="s">
        <v>1064</v>
      </c>
      <c r="M691" s="77">
        <v>474.14634146341467</v>
      </c>
      <c r="N691" s="77">
        <f t="shared" si="30"/>
        <v>587.9414634146342</v>
      </c>
      <c r="O691" s="77">
        <f t="shared" si="31"/>
        <v>474.14634146341467</v>
      </c>
      <c r="P691" s="77">
        <f t="shared" si="32"/>
        <v>587.9414634146342</v>
      </c>
    </row>
    <row r="692" spans="1:16">
      <c r="A692" s="45">
        <v>1008252</v>
      </c>
      <c r="B692" s="46">
        <v>345</v>
      </c>
      <c r="C692" s="47">
        <v>25</v>
      </c>
      <c r="D692" s="48">
        <v>20</v>
      </c>
      <c r="E692" s="74" t="s">
        <v>21</v>
      </c>
      <c r="F692" s="49" t="s">
        <v>362</v>
      </c>
      <c r="G692" s="50"/>
      <c r="H692" s="51" t="s">
        <v>3</v>
      </c>
      <c r="I692" s="52" t="s">
        <v>15</v>
      </c>
      <c r="J692" s="52" t="s">
        <v>12</v>
      </c>
      <c r="K692" s="72" t="s">
        <v>5</v>
      </c>
      <c r="L692" s="76" t="s">
        <v>1065</v>
      </c>
      <c r="M692" s="78">
        <v>581.82926829268297</v>
      </c>
      <c r="N692" s="78">
        <f t="shared" si="30"/>
        <v>721.46829268292686</v>
      </c>
      <c r="O692" s="78">
        <f t="shared" si="31"/>
        <v>581.82926829268297</v>
      </c>
      <c r="P692" s="78">
        <f t="shared" si="32"/>
        <v>721.46829268292686</v>
      </c>
    </row>
    <row r="693" spans="1:16">
      <c r="A693" s="80" t="s">
        <v>363</v>
      </c>
      <c r="B693" s="80"/>
      <c r="C693" s="80"/>
      <c r="D693" s="80"/>
      <c r="E693" s="80"/>
      <c r="F693" s="80"/>
      <c r="G693" s="80"/>
      <c r="H693" s="35"/>
      <c r="I693" s="35"/>
      <c r="J693" s="35"/>
      <c r="K693" s="35"/>
      <c r="L693" s="68"/>
      <c r="M693" s="60"/>
      <c r="N693" s="60"/>
      <c r="O693" s="60"/>
      <c r="P693" s="60"/>
    </row>
    <row r="694" spans="1:16">
      <c r="A694" s="36">
        <v>2001369</v>
      </c>
      <c r="B694" s="37">
        <v>30</v>
      </c>
      <c r="C694" s="38">
        <v>9.5</v>
      </c>
      <c r="D694" s="39">
        <v>15</v>
      </c>
      <c r="E694" s="40" t="s">
        <v>40</v>
      </c>
      <c r="F694" s="41" t="s">
        <v>364</v>
      </c>
      <c r="G694" s="42" t="s">
        <v>76</v>
      </c>
      <c r="H694" s="43" t="s">
        <v>2</v>
      </c>
      <c r="I694" s="44" t="s">
        <v>2</v>
      </c>
      <c r="J694" s="44" t="s">
        <v>38</v>
      </c>
      <c r="K694" s="71" t="s">
        <v>77</v>
      </c>
      <c r="L694" s="75" t="s">
        <v>1168</v>
      </c>
      <c r="M694" s="77">
        <v>217</v>
      </c>
      <c r="N694" s="77">
        <f t="shared" si="30"/>
        <v>269.08</v>
      </c>
      <c r="O694" s="77">
        <f t="shared" si="31"/>
        <v>217</v>
      </c>
      <c r="P694" s="77">
        <f t="shared" si="32"/>
        <v>269.08</v>
      </c>
    </row>
    <row r="695" spans="1:16">
      <c r="A695" s="45">
        <v>2020845</v>
      </c>
      <c r="B695" s="46">
        <v>30</v>
      </c>
      <c r="C695" s="47">
        <v>9.5</v>
      </c>
      <c r="D695" s="48">
        <v>15</v>
      </c>
      <c r="E695" s="53" t="s">
        <v>55</v>
      </c>
      <c r="F695" s="49">
        <v>104</v>
      </c>
      <c r="G695" s="50" t="s">
        <v>92</v>
      </c>
      <c r="H695" s="51"/>
      <c r="I695" s="52"/>
      <c r="J695" s="52"/>
      <c r="K695" s="72"/>
      <c r="L695" s="76" t="s">
        <v>466</v>
      </c>
      <c r="M695" s="78">
        <v>232.03174603174605</v>
      </c>
      <c r="N695" s="78">
        <f t="shared" si="30"/>
        <v>287.7193650793651</v>
      </c>
      <c r="O695" s="78">
        <f t="shared" si="31"/>
        <v>232.03174603174605</v>
      </c>
      <c r="P695" s="78">
        <f t="shared" si="32"/>
        <v>287.7193650793651</v>
      </c>
    </row>
    <row r="696" spans="1:16">
      <c r="A696" s="36">
        <v>2020651</v>
      </c>
      <c r="B696" s="37">
        <v>30</v>
      </c>
      <c r="C696" s="38">
        <v>9.5</v>
      </c>
      <c r="D696" s="39">
        <v>15</v>
      </c>
      <c r="E696" s="40" t="s">
        <v>48</v>
      </c>
      <c r="F696" s="41" t="s">
        <v>365</v>
      </c>
      <c r="G696" s="42" t="s">
        <v>101</v>
      </c>
      <c r="H696" s="43" t="s">
        <v>41</v>
      </c>
      <c r="I696" s="44" t="s">
        <v>41</v>
      </c>
      <c r="J696" s="44" t="s">
        <v>41</v>
      </c>
      <c r="K696" s="71" t="s">
        <v>41</v>
      </c>
      <c r="L696" s="75" t="s">
        <v>467</v>
      </c>
      <c r="M696" s="77">
        <v>243.49206349206349</v>
      </c>
      <c r="N696" s="77">
        <f t="shared" si="30"/>
        <v>301.93015873015872</v>
      </c>
      <c r="O696" s="77">
        <f t="shared" si="31"/>
        <v>243.49206349206349</v>
      </c>
      <c r="P696" s="77">
        <f t="shared" si="32"/>
        <v>301.93015873015872</v>
      </c>
    </row>
    <row r="697" spans="1:16">
      <c r="A697" s="45">
        <v>2001370</v>
      </c>
      <c r="B697" s="46">
        <v>31</v>
      </c>
      <c r="C697" s="47">
        <v>10.5</v>
      </c>
      <c r="D697" s="48">
        <v>15</v>
      </c>
      <c r="E697" s="74" t="s">
        <v>40</v>
      </c>
      <c r="F697" s="49" t="s">
        <v>366</v>
      </c>
      <c r="G697" s="50" t="s">
        <v>76</v>
      </c>
      <c r="H697" s="51" t="s">
        <v>2</v>
      </c>
      <c r="I697" s="52" t="s">
        <v>2</v>
      </c>
      <c r="J697" s="52" t="s">
        <v>38</v>
      </c>
      <c r="K697" s="72" t="s">
        <v>77</v>
      </c>
      <c r="L697" s="76" t="s">
        <v>484</v>
      </c>
      <c r="M697" s="78">
        <v>255.04643962848294</v>
      </c>
      <c r="N697" s="78">
        <f t="shared" si="30"/>
        <v>316.25758513931885</v>
      </c>
      <c r="O697" s="78">
        <f t="shared" si="31"/>
        <v>255.04643962848294</v>
      </c>
      <c r="P697" s="78">
        <f t="shared" si="32"/>
        <v>316.25758513931885</v>
      </c>
    </row>
    <row r="698" spans="1:16">
      <c r="A698" s="36">
        <v>2020654</v>
      </c>
      <c r="B698" s="37">
        <v>31</v>
      </c>
      <c r="C698" s="38">
        <v>10.5</v>
      </c>
      <c r="D698" s="39">
        <v>15</v>
      </c>
      <c r="E698" s="40" t="s">
        <v>48</v>
      </c>
      <c r="F698" s="41" t="s">
        <v>367</v>
      </c>
      <c r="G698" s="42" t="s">
        <v>101</v>
      </c>
      <c r="H698" s="43" t="s">
        <v>41</v>
      </c>
      <c r="I698" s="44" t="s">
        <v>41</v>
      </c>
      <c r="J698" s="44" t="s">
        <v>41</v>
      </c>
      <c r="K698" s="71" t="s">
        <v>41</v>
      </c>
      <c r="L698" s="75" t="s">
        <v>485</v>
      </c>
      <c r="M698" s="77">
        <v>267.64705882352939</v>
      </c>
      <c r="N698" s="77">
        <f t="shared" si="30"/>
        <v>331.88235294117646</v>
      </c>
      <c r="O698" s="77">
        <f t="shared" si="31"/>
        <v>267.64705882352939</v>
      </c>
      <c r="P698" s="77">
        <f t="shared" si="32"/>
        <v>331.88235294117646</v>
      </c>
    </row>
    <row r="699" spans="1:16">
      <c r="A699" s="45">
        <v>2020657</v>
      </c>
      <c r="B699" s="46">
        <v>31</v>
      </c>
      <c r="C699" s="47">
        <v>11.5</v>
      </c>
      <c r="D699" s="48">
        <v>15</v>
      </c>
      <c r="E699" s="74" t="s">
        <v>48</v>
      </c>
      <c r="F699" s="49" t="s">
        <v>368</v>
      </c>
      <c r="G699" s="50" t="s">
        <v>101</v>
      </c>
      <c r="H699" s="51" t="s">
        <v>41</v>
      </c>
      <c r="I699" s="52" t="s">
        <v>41</v>
      </c>
      <c r="J699" s="52" t="s">
        <v>41</v>
      </c>
      <c r="K699" s="72" t="s">
        <v>41</v>
      </c>
      <c r="L699" s="76" t="s">
        <v>543</v>
      </c>
      <c r="M699" s="78">
        <v>308.48297213622288</v>
      </c>
      <c r="N699" s="78">
        <f t="shared" si="30"/>
        <v>382.51888544891636</v>
      </c>
      <c r="O699" s="78">
        <f t="shared" si="31"/>
        <v>308.48297213622288</v>
      </c>
      <c r="P699" s="78">
        <f t="shared" si="32"/>
        <v>382.51888544891636</v>
      </c>
    </row>
    <row r="700" spans="1:16">
      <c r="A700" s="36">
        <v>2020655</v>
      </c>
      <c r="B700" s="37">
        <v>32</v>
      </c>
      <c r="C700" s="38">
        <v>11.5</v>
      </c>
      <c r="D700" s="39">
        <v>15</v>
      </c>
      <c r="E700" s="40" t="s">
        <v>48</v>
      </c>
      <c r="F700" s="41" t="s">
        <v>369</v>
      </c>
      <c r="G700" s="42" t="s">
        <v>101</v>
      </c>
      <c r="H700" s="43" t="s">
        <v>41</v>
      </c>
      <c r="I700" s="44" t="s">
        <v>41</v>
      </c>
      <c r="J700" s="44" t="s">
        <v>41</v>
      </c>
      <c r="K700" s="71" t="s">
        <v>41</v>
      </c>
      <c r="L700" s="75" t="s">
        <v>486</v>
      </c>
      <c r="M700" s="77">
        <v>324.7560975609756</v>
      </c>
      <c r="N700" s="77">
        <f t="shared" si="30"/>
        <v>402.69756097560975</v>
      </c>
      <c r="O700" s="77">
        <f t="shared" si="31"/>
        <v>324.7560975609756</v>
      </c>
      <c r="P700" s="77">
        <f t="shared" si="32"/>
        <v>402.69756097560975</v>
      </c>
    </row>
    <row r="701" spans="1:16">
      <c r="A701" s="45">
        <v>2001371</v>
      </c>
      <c r="B701" s="46">
        <v>33</v>
      </c>
      <c r="C701" s="47">
        <v>12.5</v>
      </c>
      <c r="D701" s="48">
        <v>15</v>
      </c>
      <c r="E701" s="74" t="s">
        <v>40</v>
      </c>
      <c r="F701" s="49" t="s">
        <v>370</v>
      </c>
      <c r="G701" s="50" t="s">
        <v>76</v>
      </c>
      <c r="H701" s="51" t="s">
        <v>2</v>
      </c>
      <c r="I701" s="52" t="s">
        <v>2</v>
      </c>
      <c r="J701" s="52" t="s">
        <v>38</v>
      </c>
      <c r="K701" s="72" t="s">
        <v>77</v>
      </c>
      <c r="L701" s="76" t="s">
        <v>1169</v>
      </c>
      <c r="M701" s="78">
        <v>291.2</v>
      </c>
      <c r="N701" s="78">
        <f t="shared" si="30"/>
        <v>361.08799999999997</v>
      </c>
      <c r="O701" s="78">
        <f t="shared" si="31"/>
        <v>291.2</v>
      </c>
      <c r="P701" s="78">
        <f t="shared" si="32"/>
        <v>361.08799999999997</v>
      </c>
    </row>
    <row r="702" spans="1:16">
      <c r="A702" s="36">
        <v>2020847</v>
      </c>
      <c r="B702" s="37">
        <v>33</v>
      </c>
      <c r="C702" s="38">
        <v>12.5</v>
      </c>
      <c r="D702" s="39">
        <v>15</v>
      </c>
      <c r="E702" s="54" t="s">
        <v>55</v>
      </c>
      <c r="F702" s="41">
        <v>108</v>
      </c>
      <c r="G702" s="42" t="s">
        <v>92</v>
      </c>
      <c r="H702" s="43"/>
      <c r="I702" s="44"/>
      <c r="J702" s="44"/>
      <c r="K702" s="71"/>
      <c r="L702" s="75" t="s">
        <v>544</v>
      </c>
      <c r="M702" s="77">
        <v>311.09756097560978</v>
      </c>
      <c r="N702" s="77">
        <f t="shared" si="30"/>
        <v>385.76097560975614</v>
      </c>
      <c r="O702" s="77">
        <f t="shared" si="31"/>
        <v>311.09756097560978</v>
      </c>
      <c r="P702" s="77">
        <f t="shared" si="32"/>
        <v>385.76097560975614</v>
      </c>
    </row>
    <row r="703" spans="1:16">
      <c r="A703" s="45">
        <v>2020541</v>
      </c>
      <c r="B703" s="46">
        <v>33</v>
      </c>
      <c r="C703" s="47">
        <v>12.5</v>
      </c>
      <c r="D703" s="48">
        <v>15</v>
      </c>
      <c r="E703" s="74" t="s">
        <v>48</v>
      </c>
      <c r="F703" s="49" t="s">
        <v>371</v>
      </c>
      <c r="G703" s="50" t="s">
        <v>101</v>
      </c>
      <c r="H703" s="51" t="s">
        <v>41</v>
      </c>
      <c r="I703" s="52" t="s">
        <v>41</v>
      </c>
      <c r="J703" s="52" t="s">
        <v>41</v>
      </c>
      <c r="K703" s="72" t="s">
        <v>41</v>
      </c>
      <c r="L703" s="76" t="s">
        <v>545</v>
      </c>
      <c r="M703" s="78">
        <v>326.4939024390244</v>
      </c>
      <c r="N703" s="78">
        <f t="shared" si="30"/>
        <v>404.85243902439026</v>
      </c>
      <c r="O703" s="78">
        <f t="shared" si="31"/>
        <v>326.4939024390244</v>
      </c>
      <c r="P703" s="78">
        <f t="shared" si="32"/>
        <v>404.85243902439026</v>
      </c>
    </row>
    <row r="704" spans="1:16">
      <c r="A704" s="36">
        <v>2020556</v>
      </c>
      <c r="B704" s="37">
        <v>35</v>
      </c>
      <c r="C704" s="38">
        <v>12.5</v>
      </c>
      <c r="D704" s="39">
        <v>17</v>
      </c>
      <c r="E704" s="40" t="s">
        <v>48</v>
      </c>
      <c r="F704" s="41" t="s">
        <v>372</v>
      </c>
      <c r="G704" s="42" t="s">
        <v>79</v>
      </c>
      <c r="H704" s="43" t="s">
        <v>41</v>
      </c>
      <c r="I704" s="44" t="s">
        <v>41</v>
      </c>
      <c r="J704" s="44" t="s">
        <v>41</v>
      </c>
      <c r="K704" s="71" t="s">
        <v>41</v>
      </c>
      <c r="L704" s="75" t="s">
        <v>571</v>
      </c>
      <c r="M704" s="77">
        <v>515.33536585365857</v>
      </c>
      <c r="N704" s="77">
        <f t="shared" si="30"/>
        <v>639.01585365853657</v>
      </c>
      <c r="O704" s="77">
        <f t="shared" si="31"/>
        <v>515.33536585365857</v>
      </c>
      <c r="P704" s="77">
        <f t="shared" si="32"/>
        <v>639.01585365853657</v>
      </c>
    </row>
    <row r="705" spans="1:16" ht="26.25">
      <c r="A705" s="81" t="s">
        <v>373</v>
      </c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69"/>
      <c r="M705" s="61"/>
      <c r="N705" s="61"/>
      <c r="O705" s="61"/>
      <c r="P705" s="61"/>
    </row>
    <row r="706" spans="1:16">
      <c r="A706" s="36">
        <v>2000558</v>
      </c>
      <c r="B706" s="37">
        <v>500</v>
      </c>
      <c r="C706" s="38" t="s">
        <v>11</v>
      </c>
      <c r="D706" s="39">
        <v>12</v>
      </c>
      <c r="E706" s="40" t="s">
        <v>374</v>
      </c>
      <c r="F706" s="41" t="s">
        <v>375</v>
      </c>
      <c r="G706" s="42" t="s">
        <v>376</v>
      </c>
      <c r="H706" s="43" t="s">
        <v>2</v>
      </c>
      <c r="I706" s="44" t="s">
        <v>9</v>
      </c>
      <c r="J706" s="44" t="s">
        <v>7</v>
      </c>
      <c r="K706" s="71" t="s">
        <v>5</v>
      </c>
      <c r="L706" s="75" t="s">
        <v>1170</v>
      </c>
      <c r="M706" s="77">
        <v>121.25</v>
      </c>
      <c r="N706" s="77">
        <f t="shared" si="30"/>
        <v>150.35</v>
      </c>
      <c r="O706" s="77">
        <f t="shared" si="31"/>
        <v>121.25</v>
      </c>
      <c r="P706" s="77">
        <f t="shared" si="32"/>
        <v>150.35</v>
      </c>
    </row>
    <row r="707" spans="1:16">
      <c r="A707" s="45">
        <v>2001534</v>
      </c>
      <c r="B707" s="46">
        <v>600</v>
      </c>
      <c r="C707" s="47" t="s">
        <v>11</v>
      </c>
      <c r="D707" s="48">
        <v>16</v>
      </c>
      <c r="E707" s="74" t="s">
        <v>53</v>
      </c>
      <c r="F707" s="49" t="s">
        <v>377</v>
      </c>
      <c r="G707" s="50" t="s">
        <v>376</v>
      </c>
      <c r="H707" s="51" t="s">
        <v>3</v>
      </c>
      <c r="I707" s="52" t="s">
        <v>3</v>
      </c>
      <c r="J707" s="52" t="s">
        <v>4</v>
      </c>
      <c r="K707" s="72" t="s">
        <v>14</v>
      </c>
      <c r="L707" s="76" t="s">
        <v>454</v>
      </c>
      <c r="M707" s="78">
        <v>224.34920634920636</v>
      </c>
      <c r="N707" s="78">
        <f t="shared" si="30"/>
        <v>278.1930158730159</v>
      </c>
      <c r="O707" s="78">
        <f t="shared" si="31"/>
        <v>224.34920634920636</v>
      </c>
      <c r="P707" s="78">
        <f t="shared" si="32"/>
        <v>278.1930158730159</v>
      </c>
    </row>
    <row r="708" spans="1:16">
      <c r="A708" s="36">
        <v>2001590</v>
      </c>
      <c r="B708" s="37">
        <v>650</v>
      </c>
      <c r="C708" s="38" t="s">
        <v>11</v>
      </c>
      <c r="D708" s="39">
        <v>16</v>
      </c>
      <c r="E708" s="40" t="s">
        <v>53</v>
      </c>
      <c r="F708" s="41" t="s">
        <v>378</v>
      </c>
      <c r="G708" s="42" t="s">
        <v>376</v>
      </c>
      <c r="H708" s="43" t="s">
        <v>3</v>
      </c>
      <c r="I708" s="44" t="s">
        <v>3</v>
      </c>
      <c r="J708" s="44" t="s">
        <v>4</v>
      </c>
      <c r="K708" s="71" t="s">
        <v>14</v>
      </c>
      <c r="L708" s="75" t="s">
        <v>432</v>
      </c>
      <c r="M708" s="77">
        <v>249.59752321981424</v>
      </c>
      <c r="N708" s="77">
        <f t="shared" si="30"/>
        <v>309.50092879256965</v>
      </c>
      <c r="O708" s="77">
        <f t="shared" si="31"/>
        <v>249.59752321981424</v>
      </c>
      <c r="P708" s="77">
        <f t="shared" si="32"/>
        <v>309.50092879256965</v>
      </c>
    </row>
    <row r="709" spans="1:16">
      <c r="A709" s="45">
        <v>2001539</v>
      </c>
      <c r="B709" s="46">
        <v>700</v>
      </c>
      <c r="C709" s="47" t="s">
        <v>11</v>
      </c>
      <c r="D709" s="48">
        <v>16</v>
      </c>
      <c r="E709" s="74" t="s">
        <v>53</v>
      </c>
      <c r="F709" s="49" t="s">
        <v>56</v>
      </c>
      <c r="G709" s="50" t="s">
        <v>376</v>
      </c>
      <c r="H709" s="51" t="s">
        <v>3</v>
      </c>
      <c r="I709" s="52" t="s">
        <v>3</v>
      </c>
      <c r="J709" s="52" t="s">
        <v>4</v>
      </c>
      <c r="K709" s="72" t="s">
        <v>14</v>
      </c>
      <c r="L709" s="76" t="s">
        <v>433</v>
      </c>
      <c r="M709" s="78">
        <v>276.96594427244577</v>
      </c>
      <c r="N709" s="78">
        <f t="shared" si="30"/>
        <v>343.43777089783276</v>
      </c>
      <c r="O709" s="78">
        <f t="shared" si="31"/>
        <v>276.96594427244577</v>
      </c>
      <c r="P709" s="78">
        <f t="shared" si="32"/>
        <v>343.43777089783276</v>
      </c>
    </row>
    <row r="710" spans="1:16">
      <c r="A710" s="36">
        <v>2000089</v>
      </c>
      <c r="B710" s="37">
        <v>700</v>
      </c>
      <c r="C710" s="38" t="s">
        <v>11</v>
      </c>
      <c r="D710" s="39">
        <v>16</v>
      </c>
      <c r="E710" s="40" t="s">
        <v>54</v>
      </c>
      <c r="F710" s="41" t="s">
        <v>56</v>
      </c>
      <c r="G710" s="42" t="s">
        <v>376</v>
      </c>
      <c r="H710" s="43" t="s">
        <v>3</v>
      </c>
      <c r="I710" s="44" t="s">
        <v>2</v>
      </c>
      <c r="J710" s="44" t="s">
        <v>20</v>
      </c>
      <c r="K710" s="71" t="s">
        <v>5</v>
      </c>
      <c r="L710" s="75" t="s">
        <v>434</v>
      </c>
      <c r="M710" s="77">
        <v>276.96594427244577</v>
      </c>
      <c r="N710" s="77">
        <f t="shared" si="30"/>
        <v>343.43777089783276</v>
      </c>
      <c r="O710" s="77">
        <f t="shared" si="31"/>
        <v>276.96594427244577</v>
      </c>
      <c r="P710" s="77">
        <f t="shared" si="32"/>
        <v>343.43777089783276</v>
      </c>
    </row>
    <row r="711" spans="1:16">
      <c r="A711" s="45">
        <v>2001264</v>
      </c>
      <c r="B711" s="46">
        <v>750</v>
      </c>
      <c r="C711" s="47" t="s">
        <v>11</v>
      </c>
      <c r="D711" s="48">
        <v>16</v>
      </c>
      <c r="E711" s="74" t="s">
        <v>53</v>
      </c>
      <c r="F711" s="49" t="s">
        <v>57</v>
      </c>
      <c r="G711" s="50" t="s">
        <v>376</v>
      </c>
      <c r="H711" s="51" t="s">
        <v>3</v>
      </c>
      <c r="I711" s="52" t="s">
        <v>3</v>
      </c>
      <c r="J711" s="52" t="s">
        <v>4</v>
      </c>
      <c r="K711" s="72" t="s">
        <v>14</v>
      </c>
      <c r="L711" s="76" t="s">
        <v>431</v>
      </c>
      <c r="M711" s="78">
        <v>333.44512195121951</v>
      </c>
      <c r="N711" s="78">
        <f t="shared" si="30"/>
        <v>413.47195121951216</v>
      </c>
      <c r="O711" s="78">
        <f t="shared" si="31"/>
        <v>333.44512195121951</v>
      </c>
      <c r="P711" s="78">
        <f t="shared" si="32"/>
        <v>413.47195121951216</v>
      </c>
    </row>
    <row r="712" spans="1:16">
      <c r="A712" s="36" t="s">
        <v>379</v>
      </c>
      <c r="B712" s="37"/>
      <c r="C712" s="38"/>
      <c r="D712" s="39"/>
      <c r="E712" s="40"/>
      <c r="F712" s="41"/>
      <c r="G712" s="42"/>
      <c r="H712" s="43"/>
      <c r="I712" s="44"/>
      <c r="J712" s="44"/>
      <c r="K712" s="71"/>
      <c r="L712" s="75"/>
      <c r="M712" s="77"/>
      <c r="N712" s="77"/>
      <c r="O712" s="77"/>
      <c r="P712" s="77"/>
    </row>
    <row r="713" spans="1:16">
      <c r="A713" s="45">
        <v>2001966</v>
      </c>
      <c r="B713" s="46">
        <v>155</v>
      </c>
      <c r="C713" s="47" t="s">
        <v>11</v>
      </c>
      <c r="D713" s="48">
        <v>12</v>
      </c>
      <c r="E713" s="74" t="s">
        <v>50</v>
      </c>
      <c r="F713" s="49" t="s">
        <v>380</v>
      </c>
      <c r="G713" s="50" t="s">
        <v>376</v>
      </c>
      <c r="H713" s="51" t="s">
        <v>2</v>
      </c>
      <c r="I713" s="52" t="s">
        <v>9</v>
      </c>
      <c r="J713" s="52" t="s">
        <v>7</v>
      </c>
      <c r="K713" s="72" t="s">
        <v>5</v>
      </c>
      <c r="L713" s="76" t="s">
        <v>439</v>
      </c>
      <c r="M713" s="78">
        <v>111.41447368421052</v>
      </c>
      <c r="N713" s="78">
        <f t="shared" si="30"/>
        <v>138.15394736842106</v>
      </c>
      <c r="O713" s="78">
        <f t="shared" si="31"/>
        <v>111.41447368421052</v>
      </c>
      <c r="P713" s="78">
        <f t="shared" si="32"/>
        <v>138.15394736842106</v>
      </c>
    </row>
    <row r="714" spans="1:16">
      <c r="A714" s="36">
        <v>2002015</v>
      </c>
      <c r="B714" s="37">
        <v>145</v>
      </c>
      <c r="C714" s="38" t="s">
        <v>11</v>
      </c>
      <c r="D714" s="39">
        <v>13</v>
      </c>
      <c r="E714" s="40" t="s">
        <v>49</v>
      </c>
      <c r="F714" s="41" t="s">
        <v>381</v>
      </c>
      <c r="G714" s="42" t="s">
        <v>376</v>
      </c>
      <c r="H714" s="43" t="s">
        <v>2</v>
      </c>
      <c r="I714" s="44" t="s">
        <v>9</v>
      </c>
      <c r="J714" s="44" t="s">
        <v>29</v>
      </c>
      <c r="K714" s="71" t="s">
        <v>14</v>
      </c>
      <c r="L714" s="75" t="s">
        <v>440</v>
      </c>
      <c r="M714" s="77">
        <v>108.81578947368421</v>
      </c>
      <c r="N714" s="77">
        <f t="shared" si="30"/>
        <v>134.93157894736842</v>
      </c>
      <c r="O714" s="77">
        <f t="shared" si="31"/>
        <v>108.81578947368421</v>
      </c>
      <c r="P714" s="77">
        <f t="shared" si="32"/>
        <v>134.93157894736842</v>
      </c>
    </row>
    <row r="715" spans="1:16">
      <c r="A715" s="45">
        <v>2000896</v>
      </c>
      <c r="B715" s="46">
        <v>145</v>
      </c>
      <c r="C715" s="47" t="s">
        <v>11</v>
      </c>
      <c r="D715" s="48">
        <v>13</v>
      </c>
      <c r="E715" s="74" t="s">
        <v>49</v>
      </c>
      <c r="F715" s="49" t="s">
        <v>381</v>
      </c>
      <c r="G715" s="50" t="s">
        <v>376</v>
      </c>
      <c r="H715" s="51" t="s">
        <v>2</v>
      </c>
      <c r="I715" s="52" t="s">
        <v>9</v>
      </c>
      <c r="J715" s="52" t="s">
        <v>10</v>
      </c>
      <c r="K715" s="72" t="s">
        <v>14</v>
      </c>
      <c r="L715" s="76" t="s">
        <v>441</v>
      </c>
      <c r="M715" s="78">
        <v>108.81578947368421</v>
      </c>
      <c r="N715" s="78">
        <f t="shared" si="30"/>
        <v>134.93157894736842</v>
      </c>
      <c r="O715" s="78">
        <f t="shared" si="31"/>
        <v>108.81578947368421</v>
      </c>
      <c r="P715" s="78">
        <f t="shared" si="32"/>
        <v>134.93157894736842</v>
      </c>
    </row>
    <row r="716" spans="1:16">
      <c r="A716" s="36">
        <v>2001965</v>
      </c>
      <c r="B716" s="37">
        <v>155</v>
      </c>
      <c r="C716" s="38" t="s">
        <v>11</v>
      </c>
      <c r="D716" s="39">
        <v>13</v>
      </c>
      <c r="E716" s="40" t="s">
        <v>50</v>
      </c>
      <c r="F716" s="41" t="s">
        <v>382</v>
      </c>
      <c r="G716" s="42" t="s">
        <v>376</v>
      </c>
      <c r="H716" s="43" t="s">
        <v>2</v>
      </c>
      <c r="I716" s="44" t="s">
        <v>9</v>
      </c>
      <c r="J716" s="44" t="s">
        <v>7</v>
      </c>
      <c r="K716" s="71" t="s">
        <v>5</v>
      </c>
      <c r="L716" s="75" t="s">
        <v>442</v>
      </c>
      <c r="M716" s="77">
        <v>129.30921052631581</v>
      </c>
      <c r="N716" s="77">
        <f t="shared" si="30"/>
        <v>160.34342105263161</v>
      </c>
      <c r="O716" s="77">
        <f t="shared" si="31"/>
        <v>129.30921052631581</v>
      </c>
      <c r="P716" s="77">
        <f t="shared" si="32"/>
        <v>160.34342105263161</v>
      </c>
    </row>
    <row r="717" spans="1:16">
      <c r="A717" s="45">
        <v>2001509</v>
      </c>
      <c r="B717" s="46">
        <v>165</v>
      </c>
      <c r="C717" s="47" t="s">
        <v>11</v>
      </c>
      <c r="D717" s="48">
        <v>13</v>
      </c>
      <c r="E717" s="74" t="s">
        <v>49</v>
      </c>
      <c r="F717" s="49" t="s">
        <v>383</v>
      </c>
      <c r="G717" s="50" t="s">
        <v>376</v>
      </c>
      <c r="H717" s="51" t="s">
        <v>3</v>
      </c>
      <c r="I717" s="52" t="s">
        <v>9</v>
      </c>
      <c r="J717" s="52" t="s">
        <v>4</v>
      </c>
      <c r="K717" s="72" t="s">
        <v>14</v>
      </c>
      <c r="L717" s="76" t="s">
        <v>443</v>
      </c>
      <c r="M717" s="78">
        <v>132.38709677419354</v>
      </c>
      <c r="N717" s="78">
        <f t="shared" si="30"/>
        <v>164.16</v>
      </c>
      <c r="O717" s="78">
        <f t="shared" si="31"/>
        <v>132.38709677419354</v>
      </c>
      <c r="P717" s="78">
        <f t="shared" si="32"/>
        <v>164.16</v>
      </c>
    </row>
    <row r="718" spans="1:16">
      <c r="A718" s="36">
        <v>2001510</v>
      </c>
      <c r="B718" s="37">
        <v>175</v>
      </c>
      <c r="C718" s="38" t="s">
        <v>11</v>
      </c>
      <c r="D718" s="39">
        <v>13</v>
      </c>
      <c r="E718" s="40" t="s">
        <v>49</v>
      </c>
      <c r="F718" s="41" t="s">
        <v>384</v>
      </c>
      <c r="G718" s="42" t="s">
        <v>376</v>
      </c>
      <c r="H718" s="43" t="s">
        <v>2</v>
      </c>
      <c r="I718" s="44" t="s">
        <v>9</v>
      </c>
      <c r="J718" s="44" t="s">
        <v>4</v>
      </c>
      <c r="K718" s="71" t="s">
        <v>14</v>
      </c>
      <c r="L718" s="75" t="s">
        <v>444</v>
      </c>
      <c r="M718" s="77">
        <v>130.45161290322579</v>
      </c>
      <c r="N718" s="77">
        <f t="shared" si="30"/>
        <v>161.76</v>
      </c>
      <c r="O718" s="77">
        <f t="shared" si="31"/>
        <v>130.45161290322579</v>
      </c>
      <c r="P718" s="77">
        <f t="shared" si="32"/>
        <v>161.76</v>
      </c>
    </row>
    <row r="719" spans="1:16">
      <c r="A719" s="45">
        <v>2001964</v>
      </c>
      <c r="B719" s="46">
        <v>165</v>
      </c>
      <c r="C719" s="47" t="s">
        <v>11</v>
      </c>
      <c r="D719" s="48">
        <v>14</v>
      </c>
      <c r="E719" s="74" t="s">
        <v>50</v>
      </c>
      <c r="F719" s="49" t="s">
        <v>384</v>
      </c>
      <c r="G719" s="50" t="s">
        <v>376</v>
      </c>
      <c r="H719" s="51" t="s">
        <v>3</v>
      </c>
      <c r="I719" s="52" t="s">
        <v>9</v>
      </c>
      <c r="J719" s="52" t="s">
        <v>7</v>
      </c>
      <c r="K719" s="72" t="s">
        <v>5</v>
      </c>
      <c r="L719" s="76" t="s">
        <v>445</v>
      </c>
      <c r="M719" s="78">
        <v>130.45161290322579</v>
      </c>
      <c r="N719" s="78">
        <f t="shared" ref="N719:N774" si="33">M719*1.24</f>
        <v>161.76</v>
      </c>
      <c r="O719" s="78">
        <f t="shared" ref="O719:O774" si="34">M719*(1-$P$11)</f>
        <v>130.45161290322579</v>
      </c>
      <c r="P719" s="78">
        <f t="shared" ref="P719:P774" si="35">N719*(1-$P$11)</f>
        <v>161.76</v>
      </c>
    </row>
    <row r="720" spans="1:16">
      <c r="A720" s="36">
        <v>2001971</v>
      </c>
      <c r="B720" s="37">
        <v>175</v>
      </c>
      <c r="C720" s="38" t="s">
        <v>11</v>
      </c>
      <c r="D720" s="39">
        <v>14</v>
      </c>
      <c r="E720" s="40" t="s">
        <v>50</v>
      </c>
      <c r="F720" s="41" t="s">
        <v>385</v>
      </c>
      <c r="G720" s="42" t="s">
        <v>376</v>
      </c>
      <c r="H720" s="43" t="s">
        <v>9</v>
      </c>
      <c r="I720" s="44" t="s">
        <v>6</v>
      </c>
      <c r="J720" s="44" t="s">
        <v>7</v>
      </c>
      <c r="K720" s="71" t="s">
        <v>5</v>
      </c>
      <c r="L720" s="75" t="s">
        <v>446</v>
      </c>
      <c r="M720" s="77">
        <v>138.1935483870968</v>
      </c>
      <c r="N720" s="77">
        <f t="shared" si="33"/>
        <v>171.36</v>
      </c>
      <c r="O720" s="77">
        <f t="shared" si="34"/>
        <v>138.1935483870968</v>
      </c>
      <c r="P720" s="77">
        <f t="shared" si="35"/>
        <v>171.36</v>
      </c>
    </row>
    <row r="721" spans="1:16">
      <c r="A721" s="45">
        <v>2001974</v>
      </c>
      <c r="B721" s="46">
        <v>185</v>
      </c>
      <c r="C721" s="47" t="s">
        <v>11</v>
      </c>
      <c r="D721" s="48">
        <v>14</v>
      </c>
      <c r="E721" s="74" t="s">
        <v>50</v>
      </c>
      <c r="F721" s="49" t="s">
        <v>386</v>
      </c>
      <c r="G721" s="50" t="s">
        <v>376</v>
      </c>
      <c r="H721" s="51" t="s">
        <v>9</v>
      </c>
      <c r="I721" s="52" t="s">
        <v>6</v>
      </c>
      <c r="J721" s="52" t="s">
        <v>7</v>
      </c>
      <c r="K721" s="72" t="s">
        <v>5</v>
      </c>
      <c r="L721" s="76" t="s">
        <v>447</v>
      </c>
      <c r="M721" s="78">
        <v>141.22999999999999</v>
      </c>
      <c r="N721" s="78">
        <f t="shared" si="33"/>
        <v>175.12519999999998</v>
      </c>
      <c r="O721" s="78">
        <f t="shared" si="34"/>
        <v>141.22999999999999</v>
      </c>
      <c r="P721" s="78">
        <f t="shared" si="35"/>
        <v>175.12519999999998</v>
      </c>
    </row>
    <row r="722" spans="1:16">
      <c r="A722" s="36">
        <v>2001981</v>
      </c>
      <c r="B722" s="37">
        <v>195</v>
      </c>
      <c r="C722" s="38" t="s">
        <v>11</v>
      </c>
      <c r="D722" s="39">
        <v>14</v>
      </c>
      <c r="E722" s="40" t="s">
        <v>50</v>
      </c>
      <c r="F722" s="41" t="s">
        <v>387</v>
      </c>
      <c r="G722" s="42" t="s">
        <v>376</v>
      </c>
      <c r="H722" s="43" t="s">
        <v>9</v>
      </c>
      <c r="I722" s="44" t="s">
        <v>6</v>
      </c>
      <c r="J722" s="44" t="s">
        <v>7</v>
      </c>
      <c r="K722" s="71" t="s">
        <v>5</v>
      </c>
      <c r="L722" s="75" t="s">
        <v>448</v>
      </c>
      <c r="M722" s="77">
        <v>163.55000000000001</v>
      </c>
      <c r="N722" s="77">
        <f t="shared" si="33"/>
        <v>202.80200000000002</v>
      </c>
      <c r="O722" s="77">
        <f t="shared" si="34"/>
        <v>163.55000000000001</v>
      </c>
      <c r="P722" s="77">
        <f t="shared" si="35"/>
        <v>202.80200000000002</v>
      </c>
    </row>
    <row r="723" spans="1:16">
      <c r="A723" s="45">
        <v>2001988</v>
      </c>
      <c r="B723" s="46">
        <v>205</v>
      </c>
      <c r="C723" s="47" t="s">
        <v>11</v>
      </c>
      <c r="D723" s="48">
        <v>14</v>
      </c>
      <c r="E723" s="74" t="s">
        <v>50</v>
      </c>
      <c r="F723" s="49" t="s">
        <v>388</v>
      </c>
      <c r="G723" s="50" t="s">
        <v>376</v>
      </c>
      <c r="H723" s="51" t="s">
        <v>9</v>
      </c>
      <c r="I723" s="52" t="s">
        <v>6</v>
      </c>
      <c r="J723" s="52" t="s">
        <v>7</v>
      </c>
      <c r="K723" s="72" t="s">
        <v>5</v>
      </c>
      <c r="L723" s="76" t="s">
        <v>449</v>
      </c>
      <c r="M723" s="78">
        <v>184.45161290322579</v>
      </c>
      <c r="N723" s="78">
        <f t="shared" si="33"/>
        <v>228.71999999999997</v>
      </c>
      <c r="O723" s="78">
        <f t="shared" si="34"/>
        <v>184.45161290322579</v>
      </c>
      <c r="P723" s="78">
        <f t="shared" si="35"/>
        <v>228.71999999999997</v>
      </c>
    </row>
    <row r="724" spans="1:16">
      <c r="A724" s="36">
        <v>2001995</v>
      </c>
      <c r="B724" s="37">
        <v>215</v>
      </c>
      <c r="C724" s="38" t="s">
        <v>11</v>
      </c>
      <c r="D724" s="39">
        <v>14</v>
      </c>
      <c r="E724" s="40" t="s">
        <v>50</v>
      </c>
      <c r="F724" s="41" t="s">
        <v>389</v>
      </c>
      <c r="G724" s="42" t="s">
        <v>376</v>
      </c>
      <c r="H724" s="43" t="s">
        <v>9</v>
      </c>
      <c r="I724" s="44" t="s">
        <v>6</v>
      </c>
      <c r="J724" s="44" t="s">
        <v>7</v>
      </c>
      <c r="K724" s="71" t="s">
        <v>5</v>
      </c>
      <c r="L724" s="75" t="s">
        <v>450</v>
      </c>
      <c r="M724" s="77">
        <v>183.93548387096774</v>
      </c>
      <c r="N724" s="77">
        <f t="shared" si="33"/>
        <v>228.08</v>
      </c>
      <c r="O724" s="77">
        <f t="shared" si="34"/>
        <v>183.93548387096774</v>
      </c>
      <c r="P724" s="77">
        <f t="shared" si="35"/>
        <v>228.08</v>
      </c>
    </row>
    <row r="725" spans="1:16">
      <c r="A725" s="45">
        <v>2002000</v>
      </c>
      <c r="B725" s="46">
        <v>185</v>
      </c>
      <c r="C725" s="47" t="s">
        <v>11</v>
      </c>
      <c r="D725" s="48">
        <v>15</v>
      </c>
      <c r="E725" s="74" t="s">
        <v>50</v>
      </c>
      <c r="F725" s="49" t="s">
        <v>390</v>
      </c>
      <c r="G725" s="50" t="s">
        <v>376</v>
      </c>
      <c r="H725" s="51" t="s">
        <v>9</v>
      </c>
      <c r="I725" s="52" t="s">
        <v>6</v>
      </c>
      <c r="J725" s="52" t="s">
        <v>7</v>
      </c>
      <c r="K725" s="72" t="s">
        <v>5</v>
      </c>
      <c r="L725" s="76" t="s">
        <v>451</v>
      </c>
      <c r="M725" s="78">
        <v>178.7741935483871</v>
      </c>
      <c r="N725" s="78">
        <f t="shared" si="33"/>
        <v>221.68</v>
      </c>
      <c r="O725" s="78">
        <f t="shared" si="34"/>
        <v>178.7741935483871</v>
      </c>
      <c r="P725" s="78">
        <f t="shared" si="35"/>
        <v>221.68</v>
      </c>
    </row>
    <row r="726" spans="1:16">
      <c r="A726" s="36">
        <v>2000562</v>
      </c>
      <c r="B726" s="37">
        <v>185</v>
      </c>
      <c r="C726" s="38" t="s">
        <v>11</v>
      </c>
      <c r="D726" s="39">
        <v>15</v>
      </c>
      <c r="E726" s="40" t="s">
        <v>391</v>
      </c>
      <c r="F726" s="41" t="s">
        <v>390</v>
      </c>
      <c r="G726" s="42" t="s">
        <v>376</v>
      </c>
      <c r="H726" s="43" t="s">
        <v>2</v>
      </c>
      <c r="I726" s="44" t="s">
        <v>3</v>
      </c>
      <c r="J726" s="44">
        <v>72</v>
      </c>
      <c r="K726" s="71">
        <v>2</v>
      </c>
      <c r="L726" s="75" t="s">
        <v>1171</v>
      </c>
      <c r="M726" s="77">
        <v>163.69999999999999</v>
      </c>
      <c r="N726" s="77">
        <f t="shared" si="33"/>
        <v>202.98799999999997</v>
      </c>
      <c r="O726" s="77">
        <f t="shared" si="34"/>
        <v>163.69999999999999</v>
      </c>
      <c r="P726" s="77">
        <f t="shared" si="35"/>
        <v>202.98799999999997</v>
      </c>
    </row>
    <row r="727" spans="1:16">
      <c r="A727" s="45">
        <v>2001948</v>
      </c>
      <c r="B727" s="46">
        <v>195</v>
      </c>
      <c r="C727" s="47" t="s">
        <v>11</v>
      </c>
      <c r="D727" s="48">
        <v>15</v>
      </c>
      <c r="E727" s="74" t="s">
        <v>50</v>
      </c>
      <c r="F727" s="49" t="s">
        <v>387</v>
      </c>
      <c r="G727" s="50" t="s">
        <v>376</v>
      </c>
      <c r="H727" s="51" t="s">
        <v>3</v>
      </c>
      <c r="I727" s="52" t="s">
        <v>9</v>
      </c>
      <c r="J727" s="52" t="s">
        <v>7</v>
      </c>
      <c r="K727" s="72" t="s">
        <v>5</v>
      </c>
      <c r="L727" s="76" t="s">
        <v>452</v>
      </c>
      <c r="M727" s="78">
        <v>177.74193548387098</v>
      </c>
      <c r="N727" s="78">
        <f t="shared" si="33"/>
        <v>220.4</v>
      </c>
      <c r="O727" s="78">
        <f t="shared" si="34"/>
        <v>177.74193548387098</v>
      </c>
      <c r="P727" s="78">
        <f t="shared" si="35"/>
        <v>220.4</v>
      </c>
    </row>
    <row r="728" spans="1:16">
      <c r="A728" s="36">
        <v>2001945</v>
      </c>
      <c r="B728" s="37">
        <v>195</v>
      </c>
      <c r="C728" s="38">
        <v>80</v>
      </c>
      <c r="D728" s="39">
        <v>15</v>
      </c>
      <c r="E728" s="40" t="s">
        <v>50</v>
      </c>
      <c r="F728" s="41" t="s">
        <v>392</v>
      </c>
      <c r="G728" s="42" t="s">
        <v>376</v>
      </c>
      <c r="H728" s="43" t="s">
        <v>3</v>
      </c>
      <c r="I728" s="44" t="s">
        <v>9</v>
      </c>
      <c r="J728" s="44" t="s">
        <v>7</v>
      </c>
      <c r="K728" s="71" t="s">
        <v>5</v>
      </c>
      <c r="L728" s="75" t="s">
        <v>464</v>
      </c>
      <c r="M728" s="77">
        <v>189.93548387096774</v>
      </c>
      <c r="N728" s="77">
        <f t="shared" si="33"/>
        <v>235.52</v>
      </c>
      <c r="O728" s="77">
        <f t="shared" si="34"/>
        <v>189.93548387096774</v>
      </c>
      <c r="P728" s="77">
        <f t="shared" si="35"/>
        <v>235.52</v>
      </c>
    </row>
    <row r="729" spans="1:16">
      <c r="A729" s="79" t="s">
        <v>97</v>
      </c>
      <c r="B729" s="79"/>
      <c r="C729" s="79"/>
      <c r="D729" s="79"/>
      <c r="E729" s="79"/>
      <c r="F729" s="79"/>
      <c r="G729" s="79"/>
      <c r="H729" s="35"/>
      <c r="I729" s="35"/>
      <c r="J729" s="35"/>
      <c r="K729" s="35"/>
      <c r="L729" s="68"/>
      <c r="M729" s="60"/>
      <c r="N729" s="60"/>
      <c r="O729" s="60"/>
      <c r="P729" s="60"/>
    </row>
    <row r="730" spans="1:16">
      <c r="A730" s="36">
        <v>2001152</v>
      </c>
      <c r="B730" s="37">
        <v>165</v>
      </c>
      <c r="C730" s="38">
        <v>75</v>
      </c>
      <c r="D730" s="39">
        <v>14</v>
      </c>
      <c r="E730" s="40" t="s">
        <v>49</v>
      </c>
      <c r="F730" s="41" t="s">
        <v>393</v>
      </c>
      <c r="G730" s="42" t="s">
        <v>376</v>
      </c>
      <c r="H730" s="43" t="s">
        <v>3</v>
      </c>
      <c r="I730" s="44" t="s">
        <v>9</v>
      </c>
      <c r="J730" s="44" t="s">
        <v>4</v>
      </c>
      <c r="K730" s="71" t="s">
        <v>14</v>
      </c>
      <c r="L730" s="75" t="s">
        <v>470</v>
      </c>
      <c r="M730" s="77">
        <v>145.35483870967744</v>
      </c>
      <c r="N730" s="77">
        <f t="shared" si="33"/>
        <v>180.24</v>
      </c>
      <c r="O730" s="77">
        <f t="shared" si="34"/>
        <v>145.35483870967744</v>
      </c>
      <c r="P730" s="77">
        <f t="shared" si="35"/>
        <v>180.24</v>
      </c>
    </row>
    <row r="731" spans="1:16">
      <c r="A731" s="45">
        <v>2001153</v>
      </c>
      <c r="B731" s="46">
        <v>175</v>
      </c>
      <c r="C731" s="47">
        <v>75</v>
      </c>
      <c r="D731" s="48">
        <v>14</v>
      </c>
      <c r="E731" s="74" t="s">
        <v>49</v>
      </c>
      <c r="F731" s="49" t="s">
        <v>385</v>
      </c>
      <c r="G731" s="50" t="s">
        <v>376</v>
      </c>
      <c r="H731" s="51" t="s">
        <v>2</v>
      </c>
      <c r="I731" s="52" t="s">
        <v>9</v>
      </c>
      <c r="J731" s="52" t="s">
        <v>4</v>
      </c>
      <c r="K731" s="72" t="s">
        <v>14</v>
      </c>
      <c r="L731" s="76" t="s">
        <v>471</v>
      </c>
      <c r="M731" s="78">
        <v>147.80645161290323</v>
      </c>
      <c r="N731" s="78">
        <f t="shared" si="33"/>
        <v>183.28</v>
      </c>
      <c r="O731" s="78">
        <f t="shared" si="34"/>
        <v>147.80645161290323</v>
      </c>
      <c r="P731" s="78">
        <f t="shared" si="35"/>
        <v>183.28</v>
      </c>
    </row>
    <row r="732" spans="1:16">
      <c r="A732" s="36">
        <v>2001972</v>
      </c>
      <c r="B732" s="37">
        <v>185</v>
      </c>
      <c r="C732" s="38">
        <v>75</v>
      </c>
      <c r="D732" s="39">
        <v>14</v>
      </c>
      <c r="E732" s="40" t="s">
        <v>50</v>
      </c>
      <c r="F732" s="41" t="s">
        <v>394</v>
      </c>
      <c r="G732" s="42" t="s">
        <v>376</v>
      </c>
      <c r="H732" s="43" t="s">
        <v>9</v>
      </c>
      <c r="I732" s="44" t="s">
        <v>6</v>
      </c>
      <c r="J732" s="44" t="s">
        <v>7</v>
      </c>
      <c r="K732" s="71" t="s">
        <v>5</v>
      </c>
      <c r="L732" s="75" t="s">
        <v>473</v>
      </c>
      <c r="M732" s="77">
        <v>138.1935483870968</v>
      </c>
      <c r="N732" s="77">
        <f t="shared" si="33"/>
        <v>171.36</v>
      </c>
      <c r="O732" s="77">
        <f t="shared" si="34"/>
        <v>138.1935483870968</v>
      </c>
      <c r="P732" s="77">
        <f t="shared" si="35"/>
        <v>171.36</v>
      </c>
    </row>
    <row r="733" spans="1:16">
      <c r="A733" s="45">
        <v>2001476</v>
      </c>
      <c r="B733" s="46">
        <v>195</v>
      </c>
      <c r="C733" s="47">
        <v>75</v>
      </c>
      <c r="D733" s="48">
        <v>14</v>
      </c>
      <c r="E733" s="74" t="s">
        <v>49</v>
      </c>
      <c r="F733" s="49" t="s">
        <v>395</v>
      </c>
      <c r="G733" s="50" t="s">
        <v>376</v>
      </c>
      <c r="H733" s="51" t="s">
        <v>3</v>
      </c>
      <c r="I733" s="52" t="s">
        <v>9</v>
      </c>
      <c r="J733" s="52" t="s">
        <v>4</v>
      </c>
      <c r="K733" s="72" t="s">
        <v>14</v>
      </c>
      <c r="L733" s="76" t="s">
        <v>474</v>
      </c>
      <c r="M733" s="78">
        <v>157.45161290322582</v>
      </c>
      <c r="N733" s="78">
        <f t="shared" si="33"/>
        <v>195.24</v>
      </c>
      <c r="O733" s="78">
        <f t="shared" si="34"/>
        <v>157.45161290322582</v>
      </c>
      <c r="P733" s="78">
        <f t="shared" si="35"/>
        <v>195.24</v>
      </c>
    </row>
    <row r="734" spans="1:16">
      <c r="A734" s="36">
        <v>2001951</v>
      </c>
      <c r="B734" s="37">
        <v>205</v>
      </c>
      <c r="C734" s="38">
        <v>75</v>
      </c>
      <c r="D734" s="39">
        <v>14</v>
      </c>
      <c r="E734" s="40" t="s">
        <v>50</v>
      </c>
      <c r="F734" s="41" t="s">
        <v>396</v>
      </c>
      <c r="G734" s="42" t="s">
        <v>376</v>
      </c>
      <c r="H734" s="43" t="s">
        <v>3</v>
      </c>
      <c r="I734" s="44" t="s">
        <v>9</v>
      </c>
      <c r="J734" s="44" t="s">
        <v>7</v>
      </c>
      <c r="K734" s="71" t="s">
        <v>5</v>
      </c>
      <c r="L734" s="75" t="s">
        <v>475</v>
      </c>
      <c r="M734" s="77">
        <v>173.67741935483872</v>
      </c>
      <c r="N734" s="77">
        <f t="shared" si="33"/>
        <v>215.36</v>
      </c>
      <c r="O734" s="77">
        <f t="shared" si="34"/>
        <v>173.67741935483872</v>
      </c>
      <c r="P734" s="77">
        <f t="shared" si="35"/>
        <v>215.36</v>
      </c>
    </row>
    <row r="735" spans="1:16">
      <c r="A735" s="45">
        <v>2001512</v>
      </c>
      <c r="B735" s="46">
        <v>215</v>
      </c>
      <c r="C735" s="47">
        <v>75</v>
      </c>
      <c r="D735" s="48">
        <v>14</v>
      </c>
      <c r="E735" s="74" t="s">
        <v>49</v>
      </c>
      <c r="F735" s="49" t="s">
        <v>389</v>
      </c>
      <c r="G735" s="50" t="s">
        <v>376</v>
      </c>
      <c r="H735" s="51" t="s">
        <v>3</v>
      </c>
      <c r="I735" s="52" t="s">
        <v>9</v>
      </c>
      <c r="J735" s="52" t="s">
        <v>4</v>
      </c>
      <c r="K735" s="72" t="s">
        <v>14</v>
      </c>
      <c r="L735" s="76" t="s">
        <v>476</v>
      </c>
      <c r="M735" s="78">
        <v>186.38709677419357</v>
      </c>
      <c r="N735" s="78">
        <f t="shared" si="33"/>
        <v>231.12000000000003</v>
      </c>
      <c r="O735" s="78">
        <f t="shared" si="34"/>
        <v>186.38709677419357</v>
      </c>
      <c r="P735" s="78">
        <f t="shared" si="35"/>
        <v>231.12000000000003</v>
      </c>
    </row>
    <row r="736" spans="1:16">
      <c r="A736" s="36">
        <v>2001970</v>
      </c>
      <c r="B736" s="37">
        <v>175</v>
      </c>
      <c r="C736" s="38">
        <v>75</v>
      </c>
      <c r="D736" s="39">
        <v>16</v>
      </c>
      <c r="E736" s="40" t="s">
        <v>50</v>
      </c>
      <c r="F736" s="41" t="s">
        <v>397</v>
      </c>
      <c r="G736" s="42" t="s">
        <v>376</v>
      </c>
      <c r="H736" s="43" t="s">
        <v>9</v>
      </c>
      <c r="I736" s="44" t="s">
        <v>6</v>
      </c>
      <c r="J736" s="44" t="s">
        <v>7</v>
      </c>
      <c r="K736" s="71" t="s">
        <v>5</v>
      </c>
      <c r="L736" s="75" t="s">
        <v>487</v>
      </c>
      <c r="M736" s="77">
        <v>167.61290322580646</v>
      </c>
      <c r="N736" s="77">
        <f t="shared" si="33"/>
        <v>207.84</v>
      </c>
      <c r="O736" s="77">
        <f t="shared" si="34"/>
        <v>167.61290322580646</v>
      </c>
      <c r="P736" s="77">
        <f t="shared" si="35"/>
        <v>207.84</v>
      </c>
    </row>
    <row r="737" spans="1:16">
      <c r="A737" s="45">
        <v>2020283</v>
      </c>
      <c r="B737" s="46">
        <v>185</v>
      </c>
      <c r="C737" s="47">
        <v>75</v>
      </c>
      <c r="D737" s="48">
        <v>16</v>
      </c>
      <c r="E737" s="74" t="s">
        <v>50</v>
      </c>
      <c r="F737" s="49" t="s">
        <v>398</v>
      </c>
      <c r="G737" s="50" t="s">
        <v>376</v>
      </c>
      <c r="H737" s="51" t="s">
        <v>3</v>
      </c>
      <c r="I737" s="52" t="s">
        <v>9</v>
      </c>
      <c r="J737" s="52" t="s">
        <v>7</v>
      </c>
      <c r="K737" s="72" t="s">
        <v>5</v>
      </c>
      <c r="L737" s="76" t="s">
        <v>488</v>
      </c>
      <c r="M737" s="78">
        <v>173.67741935483872</v>
      </c>
      <c r="N737" s="78">
        <f t="shared" si="33"/>
        <v>215.36</v>
      </c>
      <c r="O737" s="78">
        <f t="shared" si="34"/>
        <v>173.67741935483872</v>
      </c>
      <c r="P737" s="78">
        <f t="shared" si="35"/>
        <v>215.36</v>
      </c>
    </row>
    <row r="738" spans="1:16">
      <c r="A738" s="36">
        <v>2001980</v>
      </c>
      <c r="B738" s="37">
        <v>195</v>
      </c>
      <c r="C738" s="38">
        <v>75</v>
      </c>
      <c r="D738" s="39">
        <v>16</v>
      </c>
      <c r="E738" s="40" t="s">
        <v>50</v>
      </c>
      <c r="F738" s="41" t="s">
        <v>392</v>
      </c>
      <c r="G738" s="42" t="s">
        <v>376</v>
      </c>
      <c r="H738" s="43" t="s">
        <v>9</v>
      </c>
      <c r="I738" s="44" t="s">
        <v>6</v>
      </c>
      <c r="J738" s="44" t="s">
        <v>7</v>
      </c>
      <c r="K738" s="71" t="s">
        <v>5</v>
      </c>
      <c r="L738" s="75" t="s">
        <v>489</v>
      </c>
      <c r="M738" s="77">
        <v>167.61290322580646</v>
      </c>
      <c r="N738" s="77">
        <f t="shared" si="33"/>
        <v>207.84</v>
      </c>
      <c r="O738" s="77">
        <f t="shared" si="34"/>
        <v>167.61290322580646</v>
      </c>
      <c r="P738" s="77">
        <f t="shared" si="35"/>
        <v>207.84</v>
      </c>
    </row>
    <row r="739" spans="1:16">
      <c r="A739" s="45">
        <v>2001944</v>
      </c>
      <c r="B739" s="46">
        <v>195</v>
      </c>
      <c r="C739" s="47">
        <v>75</v>
      </c>
      <c r="D739" s="48">
        <v>16</v>
      </c>
      <c r="E739" s="74" t="s">
        <v>50</v>
      </c>
      <c r="F739" s="49" t="s">
        <v>96</v>
      </c>
      <c r="G739" s="50" t="s">
        <v>376</v>
      </c>
      <c r="H739" s="51" t="s">
        <v>3</v>
      </c>
      <c r="I739" s="52" t="s">
        <v>9</v>
      </c>
      <c r="J739" s="52" t="s">
        <v>7</v>
      </c>
      <c r="K739" s="72" t="s">
        <v>5</v>
      </c>
      <c r="L739" s="76" t="s">
        <v>490</v>
      </c>
      <c r="M739" s="78">
        <v>172.67741935483872</v>
      </c>
      <c r="N739" s="78">
        <f t="shared" si="33"/>
        <v>214.12</v>
      </c>
      <c r="O739" s="78">
        <f t="shared" si="34"/>
        <v>172.67741935483872</v>
      </c>
      <c r="P739" s="78">
        <f t="shared" si="35"/>
        <v>214.12</v>
      </c>
    </row>
    <row r="740" spans="1:16">
      <c r="A740" s="36">
        <v>2020293</v>
      </c>
      <c r="B740" s="37">
        <v>205</v>
      </c>
      <c r="C740" s="38">
        <v>75</v>
      </c>
      <c r="D740" s="39">
        <v>16</v>
      </c>
      <c r="E740" s="40" t="s">
        <v>50</v>
      </c>
      <c r="F740" s="41" t="s">
        <v>96</v>
      </c>
      <c r="G740" s="42" t="s">
        <v>376</v>
      </c>
      <c r="H740" s="43" t="s">
        <v>3</v>
      </c>
      <c r="I740" s="44" t="s">
        <v>9</v>
      </c>
      <c r="J740" s="44" t="s">
        <v>7</v>
      </c>
      <c r="K740" s="71" t="s">
        <v>5</v>
      </c>
      <c r="L740" s="75" t="s">
        <v>491</v>
      </c>
      <c r="M740" s="77">
        <v>204.88888888888886</v>
      </c>
      <c r="N740" s="77">
        <f t="shared" si="33"/>
        <v>254.06222222222218</v>
      </c>
      <c r="O740" s="77">
        <f t="shared" si="34"/>
        <v>204.88888888888886</v>
      </c>
      <c r="P740" s="77">
        <f t="shared" si="35"/>
        <v>254.06222222222218</v>
      </c>
    </row>
    <row r="741" spans="1:16">
      <c r="A741" s="45">
        <v>2020295</v>
      </c>
      <c r="B741" s="46">
        <v>205</v>
      </c>
      <c r="C741" s="47">
        <v>75</v>
      </c>
      <c r="D741" s="48">
        <v>16</v>
      </c>
      <c r="E741" s="74" t="s">
        <v>50</v>
      </c>
      <c r="F741" s="49" t="s">
        <v>399</v>
      </c>
      <c r="G741" s="50" t="s">
        <v>376</v>
      </c>
      <c r="H741" s="51" t="s">
        <v>3</v>
      </c>
      <c r="I741" s="52" t="s">
        <v>9</v>
      </c>
      <c r="J741" s="52" t="s">
        <v>7</v>
      </c>
      <c r="K741" s="72" t="s">
        <v>5</v>
      </c>
      <c r="L741" s="76" t="s">
        <v>492</v>
      </c>
      <c r="M741" s="78">
        <v>217.27</v>
      </c>
      <c r="N741" s="78">
        <f t="shared" si="33"/>
        <v>269.41480000000001</v>
      </c>
      <c r="O741" s="78">
        <f t="shared" si="34"/>
        <v>217.27</v>
      </c>
      <c r="P741" s="78">
        <f t="shared" si="35"/>
        <v>269.41480000000001</v>
      </c>
    </row>
    <row r="742" spans="1:16">
      <c r="A742" s="36">
        <v>2020359</v>
      </c>
      <c r="B742" s="37">
        <v>215</v>
      </c>
      <c r="C742" s="38">
        <v>75</v>
      </c>
      <c r="D742" s="39">
        <v>16</v>
      </c>
      <c r="E742" s="40" t="s">
        <v>50</v>
      </c>
      <c r="F742" s="41" t="s">
        <v>399</v>
      </c>
      <c r="G742" s="42" t="s">
        <v>376</v>
      </c>
      <c r="H742" s="43" t="s">
        <v>3</v>
      </c>
      <c r="I742" s="44" t="s">
        <v>9</v>
      </c>
      <c r="J742" s="44" t="s">
        <v>7</v>
      </c>
      <c r="K742" s="71" t="s">
        <v>5</v>
      </c>
      <c r="L742" s="75" t="s">
        <v>493</v>
      </c>
      <c r="M742" s="77">
        <v>224.86</v>
      </c>
      <c r="N742" s="77">
        <f t="shared" si="33"/>
        <v>278.82640000000004</v>
      </c>
      <c r="O742" s="77">
        <f t="shared" si="34"/>
        <v>224.86</v>
      </c>
      <c r="P742" s="77">
        <f t="shared" si="35"/>
        <v>278.82640000000004</v>
      </c>
    </row>
    <row r="743" spans="1:16">
      <c r="A743" s="45">
        <v>2020595</v>
      </c>
      <c r="B743" s="46">
        <v>215</v>
      </c>
      <c r="C743" s="47">
        <v>75</v>
      </c>
      <c r="D743" s="48">
        <v>16</v>
      </c>
      <c r="E743" s="74" t="s">
        <v>50</v>
      </c>
      <c r="F743" s="49" t="s">
        <v>400</v>
      </c>
      <c r="G743" s="50" t="s">
        <v>376</v>
      </c>
      <c r="H743" s="51" t="s">
        <v>3</v>
      </c>
      <c r="I743" s="52" t="s">
        <v>9</v>
      </c>
      <c r="J743" s="52" t="s">
        <v>7</v>
      </c>
      <c r="K743" s="72" t="s">
        <v>5</v>
      </c>
      <c r="L743" s="76" t="s">
        <v>494</v>
      </c>
      <c r="M743" s="78">
        <v>233.71</v>
      </c>
      <c r="N743" s="78">
        <f t="shared" si="33"/>
        <v>289.80040000000002</v>
      </c>
      <c r="O743" s="78">
        <f t="shared" si="34"/>
        <v>233.71</v>
      </c>
      <c r="P743" s="78">
        <f t="shared" si="35"/>
        <v>289.80040000000002</v>
      </c>
    </row>
    <row r="744" spans="1:16">
      <c r="A744" s="36">
        <v>2020307</v>
      </c>
      <c r="B744" s="37">
        <v>225</v>
      </c>
      <c r="C744" s="38">
        <v>75</v>
      </c>
      <c r="D744" s="39">
        <v>16</v>
      </c>
      <c r="E744" s="40" t="s">
        <v>50</v>
      </c>
      <c r="F744" s="41" t="s">
        <v>401</v>
      </c>
      <c r="G744" s="42" t="s">
        <v>376</v>
      </c>
      <c r="H744" s="43" t="s">
        <v>9</v>
      </c>
      <c r="I744" s="44" t="s">
        <v>9</v>
      </c>
      <c r="J744" s="44" t="s">
        <v>7</v>
      </c>
      <c r="K744" s="71" t="s">
        <v>5</v>
      </c>
      <c r="L744" s="75" t="s">
        <v>500</v>
      </c>
      <c r="M744" s="77">
        <v>264.19</v>
      </c>
      <c r="N744" s="77">
        <f t="shared" si="33"/>
        <v>327.59559999999999</v>
      </c>
      <c r="O744" s="77">
        <f t="shared" si="34"/>
        <v>264.19</v>
      </c>
      <c r="P744" s="77">
        <f t="shared" si="35"/>
        <v>327.59559999999999</v>
      </c>
    </row>
    <row r="745" spans="1:16">
      <c r="A745" s="79" t="s">
        <v>118</v>
      </c>
      <c r="B745" s="79"/>
      <c r="C745" s="79"/>
      <c r="D745" s="79"/>
      <c r="E745" s="79"/>
      <c r="F745" s="79"/>
      <c r="G745" s="79"/>
      <c r="H745" s="35"/>
      <c r="I745" s="35"/>
      <c r="J745" s="35"/>
      <c r="K745" s="35"/>
      <c r="L745" s="68"/>
      <c r="M745" s="60"/>
      <c r="N745" s="60"/>
      <c r="O745" s="60"/>
      <c r="P745" s="60"/>
    </row>
    <row r="746" spans="1:16">
      <c r="A746" s="36">
        <v>2001081</v>
      </c>
      <c r="B746" s="37">
        <v>155</v>
      </c>
      <c r="C746" s="38">
        <v>70</v>
      </c>
      <c r="D746" s="39">
        <v>12</v>
      </c>
      <c r="E746" s="40" t="s">
        <v>49</v>
      </c>
      <c r="F746" s="41" t="s">
        <v>402</v>
      </c>
      <c r="G746" s="42" t="s">
        <v>376</v>
      </c>
      <c r="H746" s="43" t="s">
        <v>3</v>
      </c>
      <c r="I746" s="44" t="s">
        <v>9</v>
      </c>
      <c r="J746" s="44" t="s">
        <v>4</v>
      </c>
      <c r="K746" s="71" t="s">
        <v>14</v>
      </c>
      <c r="L746" s="75" t="s">
        <v>510</v>
      </c>
      <c r="M746" s="77">
        <v>123.22</v>
      </c>
      <c r="N746" s="77">
        <f t="shared" si="33"/>
        <v>152.7928</v>
      </c>
      <c r="O746" s="77">
        <f t="shared" si="34"/>
        <v>123.22</v>
      </c>
      <c r="P746" s="77">
        <f t="shared" si="35"/>
        <v>152.7928</v>
      </c>
    </row>
    <row r="747" spans="1:16">
      <c r="A747" s="45">
        <v>2001151</v>
      </c>
      <c r="B747" s="46">
        <v>165</v>
      </c>
      <c r="C747" s="47">
        <v>70</v>
      </c>
      <c r="D747" s="48">
        <v>13</v>
      </c>
      <c r="E747" s="74" t="s">
        <v>49</v>
      </c>
      <c r="F747" s="49" t="s">
        <v>381</v>
      </c>
      <c r="G747" s="50" t="s">
        <v>376</v>
      </c>
      <c r="H747" s="51" t="s">
        <v>2</v>
      </c>
      <c r="I747" s="52" t="s">
        <v>9</v>
      </c>
      <c r="J747" s="52" t="s">
        <v>4</v>
      </c>
      <c r="K747" s="72" t="s">
        <v>14</v>
      </c>
      <c r="L747" s="76" t="s">
        <v>516</v>
      </c>
      <c r="M747" s="78">
        <v>141.2258064516129</v>
      </c>
      <c r="N747" s="78">
        <f t="shared" si="33"/>
        <v>175.12</v>
      </c>
      <c r="O747" s="78">
        <f t="shared" si="34"/>
        <v>141.2258064516129</v>
      </c>
      <c r="P747" s="78">
        <f t="shared" si="35"/>
        <v>175.12</v>
      </c>
    </row>
    <row r="748" spans="1:16">
      <c r="A748" s="36">
        <v>2001967</v>
      </c>
      <c r="B748" s="37">
        <v>165</v>
      </c>
      <c r="C748" s="38">
        <v>70</v>
      </c>
      <c r="D748" s="39">
        <v>14</v>
      </c>
      <c r="E748" s="40" t="s">
        <v>50</v>
      </c>
      <c r="F748" s="41" t="s">
        <v>403</v>
      </c>
      <c r="G748" s="42" t="s">
        <v>376</v>
      </c>
      <c r="H748" s="43" t="s">
        <v>3</v>
      </c>
      <c r="I748" s="44" t="s">
        <v>6</v>
      </c>
      <c r="J748" s="44" t="s">
        <v>7</v>
      </c>
      <c r="K748" s="71" t="s">
        <v>5</v>
      </c>
      <c r="L748" s="75" t="s">
        <v>524</v>
      </c>
      <c r="M748" s="77">
        <v>145.29032258064515</v>
      </c>
      <c r="N748" s="77">
        <f t="shared" si="33"/>
        <v>180.16</v>
      </c>
      <c r="O748" s="77">
        <f t="shared" si="34"/>
        <v>145.29032258064515</v>
      </c>
      <c r="P748" s="77">
        <f t="shared" si="35"/>
        <v>180.16</v>
      </c>
    </row>
    <row r="749" spans="1:16">
      <c r="A749" s="45">
        <v>2001969</v>
      </c>
      <c r="B749" s="46">
        <v>175</v>
      </c>
      <c r="C749" s="47">
        <v>70</v>
      </c>
      <c r="D749" s="48">
        <v>14</v>
      </c>
      <c r="E749" s="74" t="s">
        <v>50</v>
      </c>
      <c r="F749" s="49" t="s">
        <v>404</v>
      </c>
      <c r="G749" s="50" t="s">
        <v>376</v>
      </c>
      <c r="H749" s="51" t="s">
        <v>3</v>
      </c>
      <c r="I749" s="52" t="s">
        <v>6</v>
      </c>
      <c r="J749" s="52" t="s">
        <v>7</v>
      </c>
      <c r="K749" s="72" t="s">
        <v>5</v>
      </c>
      <c r="L749" s="76" t="s">
        <v>527</v>
      </c>
      <c r="M749" s="78">
        <v>141.2258064516129</v>
      </c>
      <c r="N749" s="78">
        <f t="shared" si="33"/>
        <v>175.12</v>
      </c>
      <c r="O749" s="78">
        <f t="shared" si="34"/>
        <v>141.2258064516129</v>
      </c>
      <c r="P749" s="78">
        <f t="shared" si="35"/>
        <v>175.12</v>
      </c>
    </row>
    <row r="750" spans="1:16">
      <c r="A750" s="36">
        <v>2001979</v>
      </c>
      <c r="B750" s="37">
        <v>195</v>
      </c>
      <c r="C750" s="38">
        <v>70</v>
      </c>
      <c r="D750" s="39">
        <v>15</v>
      </c>
      <c r="E750" s="40" t="s">
        <v>50</v>
      </c>
      <c r="F750" s="41" t="s">
        <v>405</v>
      </c>
      <c r="G750" s="42" t="s">
        <v>376</v>
      </c>
      <c r="H750" s="43" t="s">
        <v>9</v>
      </c>
      <c r="I750" s="44" t="s">
        <v>6</v>
      </c>
      <c r="J750" s="44" t="s">
        <v>7</v>
      </c>
      <c r="K750" s="71" t="s">
        <v>5</v>
      </c>
      <c r="L750" s="75" t="s">
        <v>533</v>
      </c>
      <c r="M750" s="77">
        <v>143.25806451612902</v>
      </c>
      <c r="N750" s="77">
        <f t="shared" si="33"/>
        <v>177.64</v>
      </c>
      <c r="O750" s="77">
        <f t="shared" si="34"/>
        <v>143.25806451612902</v>
      </c>
      <c r="P750" s="77">
        <f t="shared" si="35"/>
        <v>177.64</v>
      </c>
    </row>
    <row r="751" spans="1:16">
      <c r="A751" s="45">
        <v>2001978</v>
      </c>
      <c r="B751" s="46">
        <v>195</v>
      </c>
      <c r="C751" s="47">
        <v>70</v>
      </c>
      <c r="D751" s="48">
        <v>15</v>
      </c>
      <c r="E751" s="74" t="s">
        <v>50</v>
      </c>
      <c r="F751" s="49" t="s">
        <v>398</v>
      </c>
      <c r="G751" s="50" t="s">
        <v>376</v>
      </c>
      <c r="H751" s="51" t="s">
        <v>9</v>
      </c>
      <c r="I751" s="52" t="s">
        <v>6</v>
      </c>
      <c r="J751" s="52" t="s">
        <v>7</v>
      </c>
      <c r="K751" s="72" t="s">
        <v>5</v>
      </c>
      <c r="L751" s="76" t="s">
        <v>534</v>
      </c>
      <c r="M751" s="78">
        <v>147.58000000000001</v>
      </c>
      <c r="N751" s="78">
        <f t="shared" si="33"/>
        <v>182.9992</v>
      </c>
      <c r="O751" s="78">
        <f t="shared" si="34"/>
        <v>147.58000000000001</v>
      </c>
      <c r="P751" s="78">
        <f t="shared" si="35"/>
        <v>182.9992</v>
      </c>
    </row>
    <row r="752" spans="1:16">
      <c r="A752" s="36">
        <v>2001985</v>
      </c>
      <c r="B752" s="37">
        <v>205</v>
      </c>
      <c r="C752" s="38">
        <v>70</v>
      </c>
      <c r="D752" s="39">
        <v>15</v>
      </c>
      <c r="E752" s="40" t="s">
        <v>50</v>
      </c>
      <c r="F752" s="41" t="s">
        <v>387</v>
      </c>
      <c r="G752" s="42" t="s">
        <v>376</v>
      </c>
      <c r="H752" s="43" t="s">
        <v>9</v>
      </c>
      <c r="I752" s="44" t="s">
        <v>6</v>
      </c>
      <c r="J752" s="44" t="s">
        <v>7</v>
      </c>
      <c r="K752" s="71" t="s">
        <v>5</v>
      </c>
      <c r="L752" s="75" t="s">
        <v>537</v>
      </c>
      <c r="M752" s="77">
        <v>175.71</v>
      </c>
      <c r="N752" s="77">
        <f t="shared" si="33"/>
        <v>217.88040000000001</v>
      </c>
      <c r="O752" s="77">
        <f t="shared" si="34"/>
        <v>175.71</v>
      </c>
      <c r="P752" s="77">
        <f t="shared" si="35"/>
        <v>217.88040000000001</v>
      </c>
    </row>
    <row r="753" spans="1:16">
      <c r="A753" s="45">
        <v>2020357</v>
      </c>
      <c r="B753" s="46">
        <v>215</v>
      </c>
      <c r="C753" s="47">
        <v>70</v>
      </c>
      <c r="D753" s="48">
        <v>15</v>
      </c>
      <c r="E753" s="74" t="s">
        <v>50</v>
      </c>
      <c r="F753" s="49" t="s">
        <v>406</v>
      </c>
      <c r="G753" s="50" t="s">
        <v>376</v>
      </c>
      <c r="H753" s="51" t="s">
        <v>3</v>
      </c>
      <c r="I753" s="52" t="s">
        <v>9</v>
      </c>
      <c r="J753" s="52" t="s">
        <v>7</v>
      </c>
      <c r="K753" s="72" t="s">
        <v>5</v>
      </c>
      <c r="L753" s="76" t="s">
        <v>539</v>
      </c>
      <c r="M753" s="78">
        <v>196.89</v>
      </c>
      <c r="N753" s="78">
        <f t="shared" si="33"/>
        <v>244.14359999999999</v>
      </c>
      <c r="O753" s="78">
        <f t="shared" si="34"/>
        <v>196.89</v>
      </c>
      <c r="P753" s="78">
        <f t="shared" si="35"/>
        <v>244.14359999999999</v>
      </c>
    </row>
    <row r="754" spans="1:16">
      <c r="A754" s="36">
        <v>2020365</v>
      </c>
      <c r="B754" s="37">
        <v>225</v>
      </c>
      <c r="C754" s="38">
        <v>70</v>
      </c>
      <c r="D754" s="39">
        <v>15</v>
      </c>
      <c r="E754" s="40" t="s">
        <v>50</v>
      </c>
      <c r="F754" s="41" t="s">
        <v>407</v>
      </c>
      <c r="G754" s="42" t="s">
        <v>376</v>
      </c>
      <c r="H754" s="43" t="s">
        <v>3</v>
      </c>
      <c r="I754" s="44" t="s">
        <v>9</v>
      </c>
      <c r="J754" s="44" t="s">
        <v>7</v>
      </c>
      <c r="K754" s="71" t="s">
        <v>5</v>
      </c>
      <c r="L754" s="75" t="s">
        <v>541</v>
      </c>
      <c r="M754" s="77">
        <v>191.96774193548387</v>
      </c>
      <c r="N754" s="77">
        <f t="shared" si="33"/>
        <v>238.04</v>
      </c>
      <c r="O754" s="77">
        <f t="shared" si="34"/>
        <v>191.96774193548387</v>
      </c>
      <c r="P754" s="77">
        <f t="shared" si="35"/>
        <v>238.04</v>
      </c>
    </row>
    <row r="755" spans="1:16">
      <c r="A755" s="45">
        <v>2001502</v>
      </c>
      <c r="B755" s="46">
        <v>215</v>
      </c>
      <c r="C755" s="47">
        <v>70</v>
      </c>
      <c r="D755" s="48">
        <v>16</v>
      </c>
      <c r="E755" s="74" t="s">
        <v>49</v>
      </c>
      <c r="F755" s="49" t="s">
        <v>408</v>
      </c>
      <c r="G755" s="50" t="s">
        <v>376</v>
      </c>
      <c r="H755" s="51" t="s">
        <v>9</v>
      </c>
      <c r="I755" s="52" t="s">
        <v>6</v>
      </c>
      <c r="J755" s="52" t="s">
        <v>7</v>
      </c>
      <c r="K755" s="72" t="s">
        <v>5</v>
      </c>
      <c r="L755" s="76" t="s">
        <v>549</v>
      </c>
      <c r="M755" s="78">
        <v>222.85714285714286</v>
      </c>
      <c r="N755" s="78">
        <f t="shared" si="33"/>
        <v>276.34285714285716</v>
      </c>
      <c r="O755" s="78">
        <f t="shared" si="34"/>
        <v>222.85714285714286</v>
      </c>
      <c r="P755" s="78">
        <f t="shared" si="35"/>
        <v>276.34285714285716</v>
      </c>
    </row>
    <row r="756" spans="1:16">
      <c r="A756" s="79" t="s">
        <v>153</v>
      </c>
      <c r="B756" s="79"/>
      <c r="C756" s="79"/>
      <c r="D756" s="79"/>
      <c r="E756" s="79"/>
      <c r="F756" s="79"/>
      <c r="G756" s="79"/>
      <c r="H756" s="35"/>
      <c r="I756" s="35"/>
      <c r="J756" s="35"/>
      <c r="K756" s="35"/>
      <c r="L756" s="68"/>
      <c r="M756" s="60"/>
      <c r="N756" s="60"/>
      <c r="O756" s="60"/>
      <c r="P756" s="60"/>
    </row>
    <row r="757" spans="1:16">
      <c r="A757" s="36">
        <v>2001968</v>
      </c>
      <c r="B757" s="37">
        <v>175</v>
      </c>
      <c r="C757" s="38">
        <v>65</v>
      </c>
      <c r="D757" s="39">
        <v>14</v>
      </c>
      <c r="E757" s="40" t="s">
        <v>50</v>
      </c>
      <c r="F757" s="41" t="s">
        <v>409</v>
      </c>
      <c r="G757" s="42" t="s">
        <v>376</v>
      </c>
      <c r="H757" s="43" t="s">
        <v>3</v>
      </c>
      <c r="I757" s="44" t="s">
        <v>6</v>
      </c>
      <c r="J757" s="44" t="s">
        <v>7</v>
      </c>
      <c r="K757" s="71" t="s">
        <v>5</v>
      </c>
      <c r="L757" s="75" t="s">
        <v>581</v>
      </c>
      <c r="M757" s="77">
        <v>141.2258064516129</v>
      </c>
      <c r="N757" s="77">
        <f t="shared" si="33"/>
        <v>175.12</v>
      </c>
      <c r="O757" s="77">
        <f t="shared" si="34"/>
        <v>141.2258064516129</v>
      </c>
      <c r="P757" s="77">
        <f t="shared" si="35"/>
        <v>175.12</v>
      </c>
    </row>
    <row r="758" spans="1:16">
      <c r="A758" s="45">
        <v>2001982</v>
      </c>
      <c r="B758" s="46">
        <v>205</v>
      </c>
      <c r="C758" s="47">
        <v>65</v>
      </c>
      <c r="D758" s="48">
        <v>15</v>
      </c>
      <c r="E758" s="74" t="s">
        <v>50</v>
      </c>
      <c r="F758" s="49" t="s">
        <v>410</v>
      </c>
      <c r="G758" s="50" t="s">
        <v>376</v>
      </c>
      <c r="H758" s="51" t="s">
        <v>9</v>
      </c>
      <c r="I758" s="52" t="s">
        <v>6</v>
      </c>
      <c r="J758" s="52" t="s">
        <v>7</v>
      </c>
      <c r="K758" s="72" t="s">
        <v>5</v>
      </c>
      <c r="L758" s="76" t="s">
        <v>606</v>
      </c>
      <c r="M758" s="78">
        <v>191.96774193548387</v>
      </c>
      <c r="N758" s="78">
        <f t="shared" si="33"/>
        <v>238.04</v>
      </c>
      <c r="O758" s="78">
        <f t="shared" si="34"/>
        <v>191.96774193548387</v>
      </c>
      <c r="P758" s="78">
        <f t="shared" si="35"/>
        <v>238.04</v>
      </c>
    </row>
    <row r="759" spans="1:16">
      <c r="A759" s="36">
        <v>2020421</v>
      </c>
      <c r="B759" s="37">
        <v>215</v>
      </c>
      <c r="C759" s="38">
        <v>65</v>
      </c>
      <c r="D759" s="39">
        <v>15</v>
      </c>
      <c r="E759" s="40" t="s">
        <v>50</v>
      </c>
      <c r="F759" s="41" t="s">
        <v>411</v>
      </c>
      <c r="G759" s="42" t="s">
        <v>376</v>
      </c>
      <c r="H759" s="43" t="s">
        <v>9</v>
      </c>
      <c r="I759" s="44" t="s">
        <v>6</v>
      </c>
      <c r="J759" s="44" t="s">
        <v>7</v>
      </c>
      <c r="K759" s="71" t="s">
        <v>5</v>
      </c>
      <c r="L759" s="75" t="s">
        <v>608</v>
      </c>
      <c r="M759" s="77">
        <v>214.89</v>
      </c>
      <c r="N759" s="77">
        <f t="shared" si="33"/>
        <v>266.46359999999999</v>
      </c>
      <c r="O759" s="77">
        <f t="shared" si="34"/>
        <v>214.89</v>
      </c>
      <c r="P759" s="77">
        <f t="shared" si="35"/>
        <v>266.46359999999999</v>
      </c>
    </row>
    <row r="760" spans="1:16">
      <c r="A760" s="45">
        <v>2020285</v>
      </c>
      <c r="B760" s="46">
        <v>195</v>
      </c>
      <c r="C760" s="47">
        <v>65</v>
      </c>
      <c r="D760" s="48">
        <v>16</v>
      </c>
      <c r="E760" s="74" t="s">
        <v>50</v>
      </c>
      <c r="F760" s="49" t="s">
        <v>412</v>
      </c>
      <c r="G760" s="50" t="s">
        <v>376</v>
      </c>
      <c r="H760" s="51" t="s">
        <v>3</v>
      </c>
      <c r="I760" s="52" t="s">
        <v>9</v>
      </c>
      <c r="J760" s="52" t="s">
        <v>7</v>
      </c>
      <c r="K760" s="72" t="s">
        <v>5</v>
      </c>
      <c r="L760" s="76" t="s">
        <v>609</v>
      </c>
      <c r="M760" s="78">
        <v>177.74193548387098</v>
      </c>
      <c r="N760" s="78">
        <f t="shared" si="33"/>
        <v>220.4</v>
      </c>
      <c r="O760" s="78">
        <f t="shared" si="34"/>
        <v>177.74193548387098</v>
      </c>
      <c r="P760" s="78">
        <f t="shared" si="35"/>
        <v>220.4</v>
      </c>
    </row>
    <row r="761" spans="1:16">
      <c r="A761" s="36">
        <v>2020287</v>
      </c>
      <c r="B761" s="37">
        <v>195</v>
      </c>
      <c r="C761" s="38">
        <v>65</v>
      </c>
      <c r="D761" s="39">
        <v>16</v>
      </c>
      <c r="E761" s="40" t="s">
        <v>50</v>
      </c>
      <c r="F761" s="41" t="s">
        <v>398</v>
      </c>
      <c r="G761" s="42" t="s">
        <v>376</v>
      </c>
      <c r="H761" s="43" t="s">
        <v>3</v>
      </c>
      <c r="I761" s="44" t="s">
        <v>9</v>
      </c>
      <c r="J761" s="44" t="s">
        <v>7</v>
      </c>
      <c r="K761" s="71" t="s">
        <v>5</v>
      </c>
      <c r="L761" s="75" t="s">
        <v>610</v>
      </c>
      <c r="M761" s="77">
        <v>183.16129032258064</v>
      </c>
      <c r="N761" s="77">
        <f t="shared" si="33"/>
        <v>227.12</v>
      </c>
      <c r="O761" s="77">
        <f t="shared" si="34"/>
        <v>183.16129032258064</v>
      </c>
      <c r="P761" s="77">
        <f t="shared" si="35"/>
        <v>227.12</v>
      </c>
    </row>
    <row r="762" spans="1:16">
      <c r="A762" s="45">
        <v>2002001</v>
      </c>
      <c r="B762" s="46">
        <v>205</v>
      </c>
      <c r="C762" s="47">
        <v>65</v>
      </c>
      <c r="D762" s="48">
        <v>16</v>
      </c>
      <c r="E762" s="74" t="s">
        <v>50</v>
      </c>
      <c r="F762" s="49" t="s">
        <v>413</v>
      </c>
      <c r="G762" s="50" t="s">
        <v>376</v>
      </c>
      <c r="H762" s="51" t="s">
        <v>6</v>
      </c>
      <c r="I762" s="52" t="s">
        <v>15</v>
      </c>
      <c r="J762" s="52" t="s">
        <v>33</v>
      </c>
      <c r="K762" s="72" t="s">
        <v>5</v>
      </c>
      <c r="L762" s="76" t="s">
        <v>611</v>
      </c>
      <c r="M762" s="78">
        <v>206.89</v>
      </c>
      <c r="N762" s="78">
        <f t="shared" si="33"/>
        <v>256.54359999999997</v>
      </c>
      <c r="O762" s="78">
        <f t="shared" si="34"/>
        <v>206.89</v>
      </c>
      <c r="P762" s="78">
        <f t="shared" si="35"/>
        <v>256.54359999999997</v>
      </c>
    </row>
    <row r="763" spans="1:16">
      <c r="A763" s="36">
        <v>2001983</v>
      </c>
      <c r="B763" s="37">
        <v>205</v>
      </c>
      <c r="C763" s="38">
        <v>65</v>
      </c>
      <c r="D763" s="39">
        <v>16</v>
      </c>
      <c r="E763" s="40" t="s">
        <v>50</v>
      </c>
      <c r="F763" s="41" t="s">
        <v>414</v>
      </c>
      <c r="G763" s="42" t="s">
        <v>376</v>
      </c>
      <c r="H763" s="43" t="s">
        <v>9</v>
      </c>
      <c r="I763" s="44" t="s">
        <v>6</v>
      </c>
      <c r="J763" s="44" t="s">
        <v>7</v>
      </c>
      <c r="K763" s="71" t="s">
        <v>5</v>
      </c>
      <c r="L763" s="75" t="s">
        <v>612</v>
      </c>
      <c r="M763" s="77">
        <v>209.07936507936509</v>
      </c>
      <c r="N763" s="77">
        <f t="shared" si="33"/>
        <v>259.25841269841271</v>
      </c>
      <c r="O763" s="77">
        <f t="shared" si="34"/>
        <v>209.07936507936509</v>
      </c>
      <c r="P763" s="77">
        <f t="shared" si="35"/>
        <v>259.25841269841271</v>
      </c>
    </row>
    <row r="764" spans="1:16">
      <c r="A764" s="45">
        <v>2020370</v>
      </c>
      <c r="B764" s="46">
        <v>205</v>
      </c>
      <c r="C764" s="47">
        <v>65</v>
      </c>
      <c r="D764" s="48">
        <v>16</v>
      </c>
      <c r="E764" s="74" t="s">
        <v>52</v>
      </c>
      <c r="F764" s="49" t="s">
        <v>414</v>
      </c>
      <c r="G764" s="50" t="s">
        <v>376</v>
      </c>
      <c r="H764" s="51" t="s">
        <v>6</v>
      </c>
      <c r="I764" s="52" t="s">
        <v>6</v>
      </c>
      <c r="J764" s="52">
        <v>71</v>
      </c>
      <c r="K764" s="72">
        <v>2</v>
      </c>
      <c r="L764" s="76" t="s">
        <v>613</v>
      </c>
      <c r="M764" s="78">
        <v>209.07936507936509</v>
      </c>
      <c r="N764" s="78">
        <f t="shared" si="33"/>
        <v>259.25841269841271</v>
      </c>
      <c r="O764" s="78">
        <f t="shared" si="34"/>
        <v>209.07936507936509</v>
      </c>
      <c r="P764" s="78">
        <f t="shared" si="35"/>
        <v>259.25841269841271</v>
      </c>
    </row>
    <row r="765" spans="1:16">
      <c r="A765" s="36">
        <v>2001991</v>
      </c>
      <c r="B765" s="37">
        <v>215</v>
      </c>
      <c r="C765" s="38">
        <v>65</v>
      </c>
      <c r="D765" s="39">
        <v>16</v>
      </c>
      <c r="E765" s="40" t="s">
        <v>50</v>
      </c>
      <c r="F765" s="41" t="s">
        <v>415</v>
      </c>
      <c r="G765" s="42" t="s">
        <v>376</v>
      </c>
      <c r="H765" s="43" t="s">
        <v>9</v>
      </c>
      <c r="I765" s="44" t="s">
        <v>6</v>
      </c>
      <c r="J765" s="44" t="s">
        <v>7</v>
      </c>
      <c r="K765" s="71" t="s">
        <v>5</v>
      </c>
      <c r="L765" s="75" t="s">
        <v>619</v>
      </c>
      <c r="M765" s="77">
        <v>202.85714285714286</v>
      </c>
      <c r="N765" s="77">
        <f t="shared" si="33"/>
        <v>251.54285714285714</v>
      </c>
      <c r="O765" s="77">
        <f t="shared" si="34"/>
        <v>202.85714285714286</v>
      </c>
      <c r="P765" s="77">
        <f t="shared" si="35"/>
        <v>251.54285714285714</v>
      </c>
    </row>
    <row r="766" spans="1:16">
      <c r="A766" s="45">
        <v>2020137</v>
      </c>
      <c r="B766" s="46">
        <v>215</v>
      </c>
      <c r="C766" s="47">
        <v>65</v>
      </c>
      <c r="D766" s="48">
        <v>16</v>
      </c>
      <c r="E766" s="74" t="s">
        <v>52</v>
      </c>
      <c r="F766" s="49" t="s">
        <v>415</v>
      </c>
      <c r="G766" s="50" t="s">
        <v>376</v>
      </c>
      <c r="H766" s="51" t="s">
        <v>6</v>
      </c>
      <c r="I766" s="52" t="s">
        <v>15</v>
      </c>
      <c r="J766" s="52" t="s">
        <v>7</v>
      </c>
      <c r="K766" s="72" t="s">
        <v>5</v>
      </c>
      <c r="L766" s="76" t="s">
        <v>620</v>
      </c>
      <c r="M766" s="78">
        <v>202.85714285714286</v>
      </c>
      <c r="N766" s="78">
        <f t="shared" si="33"/>
        <v>251.54285714285714</v>
      </c>
      <c r="O766" s="78">
        <f t="shared" si="34"/>
        <v>202.85714285714286</v>
      </c>
      <c r="P766" s="78">
        <f t="shared" si="35"/>
        <v>251.54285714285714</v>
      </c>
    </row>
    <row r="767" spans="1:16">
      <c r="A767" s="36">
        <v>2001990</v>
      </c>
      <c r="B767" s="37">
        <v>215</v>
      </c>
      <c r="C767" s="38">
        <v>65</v>
      </c>
      <c r="D767" s="39">
        <v>16</v>
      </c>
      <c r="E767" s="40" t="s">
        <v>50</v>
      </c>
      <c r="F767" s="41" t="s">
        <v>416</v>
      </c>
      <c r="G767" s="42" t="s">
        <v>376</v>
      </c>
      <c r="H767" s="43" t="s">
        <v>9</v>
      </c>
      <c r="I767" s="44" t="s">
        <v>6</v>
      </c>
      <c r="J767" s="44" t="s">
        <v>7</v>
      </c>
      <c r="K767" s="71" t="s">
        <v>5</v>
      </c>
      <c r="L767" s="75" t="s">
        <v>621</v>
      </c>
      <c r="M767" s="77">
        <v>209.04761904761904</v>
      </c>
      <c r="N767" s="77">
        <f t="shared" si="33"/>
        <v>259.21904761904761</v>
      </c>
      <c r="O767" s="77">
        <f t="shared" si="34"/>
        <v>209.04761904761904</v>
      </c>
      <c r="P767" s="77">
        <f t="shared" si="35"/>
        <v>259.21904761904761</v>
      </c>
    </row>
    <row r="768" spans="1:16">
      <c r="A768" s="45">
        <v>2001996</v>
      </c>
      <c r="B768" s="46">
        <v>225</v>
      </c>
      <c r="C768" s="47">
        <v>65</v>
      </c>
      <c r="D768" s="48">
        <v>16</v>
      </c>
      <c r="E768" s="74" t="s">
        <v>50</v>
      </c>
      <c r="F768" s="49" t="s">
        <v>417</v>
      </c>
      <c r="G768" s="50" t="s">
        <v>376</v>
      </c>
      <c r="H768" s="51" t="s">
        <v>9</v>
      </c>
      <c r="I768" s="52" t="s">
        <v>6</v>
      </c>
      <c r="J768" s="52" t="s">
        <v>7</v>
      </c>
      <c r="K768" s="72" t="s">
        <v>5</v>
      </c>
      <c r="L768" s="76" t="s">
        <v>623</v>
      </c>
      <c r="M768" s="78">
        <v>237.47</v>
      </c>
      <c r="N768" s="78">
        <f t="shared" si="33"/>
        <v>294.46280000000002</v>
      </c>
      <c r="O768" s="78">
        <f t="shared" si="34"/>
        <v>237.47</v>
      </c>
      <c r="P768" s="78">
        <f t="shared" si="35"/>
        <v>294.46280000000002</v>
      </c>
    </row>
    <row r="769" spans="1:16">
      <c r="A769" s="36">
        <v>2020120</v>
      </c>
      <c r="B769" s="37">
        <v>235</v>
      </c>
      <c r="C769" s="38">
        <v>65</v>
      </c>
      <c r="D769" s="39">
        <v>16</v>
      </c>
      <c r="E769" s="40" t="s">
        <v>50</v>
      </c>
      <c r="F769" s="41" t="s">
        <v>418</v>
      </c>
      <c r="G769" s="42" t="s">
        <v>376</v>
      </c>
      <c r="H769" s="43" t="s">
        <v>6</v>
      </c>
      <c r="I769" s="44" t="s">
        <v>6</v>
      </c>
      <c r="J769" s="44" t="s">
        <v>12</v>
      </c>
      <c r="K769" s="71" t="s">
        <v>5</v>
      </c>
      <c r="L769" s="75" t="s">
        <v>624</v>
      </c>
      <c r="M769" s="77">
        <v>242.82539682539681</v>
      </c>
      <c r="N769" s="77">
        <f t="shared" si="33"/>
        <v>301.10349206349201</v>
      </c>
      <c r="O769" s="77">
        <f t="shared" si="34"/>
        <v>242.82539682539681</v>
      </c>
      <c r="P769" s="77">
        <f t="shared" si="35"/>
        <v>301.10349206349201</v>
      </c>
    </row>
    <row r="770" spans="1:16">
      <c r="A770" s="79" t="s">
        <v>184</v>
      </c>
      <c r="B770" s="79"/>
      <c r="C770" s="79"/>
      <c r="D770" s="79"/>
      <c r="E770" s="79"/>
      <c r="F770" s="79"/>
      <c r="G770" s="79"/>
      <c r="H770" s="35"/>
      <c r="I770" s="35"/>
      <c r="J770" s="35"/>
      <c r="K770" s="35"/>
      <c r="L770" s="68"/>
      <c r="M770" s="60"/>
      <c r="N770" s="60"/>
      <c r="O770" s="60"/>
      <c r="P770" s="60"/>
    </row>
    <row r="771" spans="1:16">
      <c r="A771" s="36">
        <v>2001975</v>
      </c>
      <c r="B771" s="37">
        <v>195</v>
      </c>
      <c r="C771" s="38">
        <v>60</v>
      </c>
      <c r="D771" s="39">
        <v>16</v>
      </c>
      <c r="E771" s="40" t="s">
        <v>50</v>
      </c>
      <c r="F771" s="41" t="s">
        <v>419</v>
      </c>
      <c r="G771" s="42" t="s">
        <v>376</v>
      </c>
      <c r="H771" s="43" t="s">
        <v>9</v>
      </c>
      <c r="I771" s="44" t="s">
        <v>6</v>
      </c>
      <c r="J771" s="44" t="s">
        <v>7</v>
      </c>
      <c r="K771" s="71" t="s">
        <v>5</v>
      </c>
      <c r="L771" s="75" t="s">
        <v>668</v>
      </c>
      <c r="M771" s="77">
        <v>191.35483870967741</v>
      </c>
      <c r="N771" s="77">
        <f t="shared" si="33"/>
        <v>237.27999999999997</v>
      </c>
      <c r="O771" s="77">
        <f t="shared" si="34"/>
        <v>191.35483870967741</v>
      </c>
      <c r="P771" s="77">
        <f t="shared" si="35"/>
        <v>237.27999999999997</v>
      </c>
    </row>
    <row r="772" spans="1:16">
      <c r="A772" s="45">
        <v>2000984</v>
      </c>
      <c r="B772" s="46">
        <v>205</v>
      </c>
      <c r="C772" s="47">
        <v>60</v>
      </c>
      <c r="D772" s="48">
        <v>16</v>
      </c>
      <c r="E772" s="74" t="s">
        <v>51</v>
      </c>
      <c r="F772" s="49" t="s">
        <v>412</v>
      </c>
      <c r="G772" s="50" t="s">
        <v>376</v>
      </c>
      <c r="H772" s="51" t="s">
        <v>3</v>
      </c>
      <c r="I772" s="52" t="s">
        <v>9</v>
      </c>
      <c r="J772" s="52" t="s">
        <v>7</v>
      </c>
      <c r="K772" s="72" t="s">
        <v>5</v>
      </c>
      <c r="L772" s="76" t="s">
        <v>679</v>
      </c>
      <c r="M772" s="78">
        <v>206.88888888888889</v>
      </c>
      <c r="N772" s="78">
        <f t="shared" si="33"/>
        <v>256.54222222222222</v>
      </c>
      <c r="O772" s="78">
        <f t="shared" si="34"/>
        <v>206.88888888888889</v>
      </c>
      <c r="P772" s="78">
        <f t="shared" si="35"/>
        <v>256.54222222222222</v>
      </c>
    </row>
    <row r="773" spans="1:16">
      <c r="A773" s="36">
        <v>2001989</v>
      </c>
      <c r="B773" s="37">
        <v>215</v>
      </c>
      <c r="C773" s="38">
        <v>60</v>
      </c>
      <c r="D773" s="39">
        <v>16</v>
      </c>
      <c r="E773" s="40" t="s">
        <v>50</v>
      </c>
      <c r="F773" s="41" t="s">
        <v>420</v>
      </c>
      <c r="G773" s="42" t="s">
        <v>376</v>
      </c>
      <c r="H773" s="43" t="s">
        <v>9</v>
      </c>
      <c r="I773" s="44" t="s">
        <v>6</v>
      </c>
      <c r="J773" s="44" t="s">
        <v>7</v>
      </c>
      <c r="K773" s="71" t="s">
        <v>5</v>
      </c>
      <c r="L773" s="75" t="s">
        <v>685</v>
      </c>
      <c r="M773" s="77">
        <v>220.86</v>
      </c>
      <c r="N773" s="77">
        <f t="shared" si="33"/>
        <v>273.8664</v>
      </c>
      <c r="O773" s="77">
        <f t="shared" si="34"/>
        <v>220.86</v>
      </c>
      <c r="P773" s="77">
        <f t="shared" si="35"/>
        <v>273.8664</v>
      </c>
    </row>
    <row r="774" spans="1:16">
      <c r="A774" s="45">
        <v>2001179</v>
      </c>
      <c r="B774" s="46">
        <v>225</v>
      </c>
      <c r="C774" s="47">
        <v>60</v>
      </c>
      <c r="D774" s="48">
        <v>16</v>
      </c>
      <c r="E774" s="74" t="s">
        <v>51</v>
      </c>
      <c r="F774" s="49" t="s">
        <v>421</v>
      </c>
      <c r="G774" s="50" t="s">
        <v>376</v>
      </c>
      <c r="H774" s="51" t="s">
        <v>3</v>
      </c>
      <c r="I774" s="52" t="s">
        <v>9</v>
      </c>
      <c r="J774" s="52" t="s">
        <v>7</v>
      </c>
      <c r="K774" s="72" t="s">
        <v>5</v>
      </c>
      <c r="L774" s="76" t="s">
        <v>688</v>
      </c>
      <c r="M774" s="78">
        <v>262.1362229102167</v>
      </c>
      <c r="N774" s="78">
        <f t="shared" si="33"/>
        <v>325.04891640866873</v>
      </c>
      <c r="O774" s="78">
        <f t="shared" si="34"/>
        <v>262.1362229102167</v>
      </c>
      <c r="P774" s="78">
        <f t="shared" si="35"/>
        <v>325.04891640866873</v>
      </c>
    </row>
  </sheetData>
  <autoFilter ref="A12:WVR774"/>
  <mergeCells count="20">
    <mergeCell ref="A592:G592"/>
    <mergeCell ref="A9:G9"/>
    <mergeCell ref="A13:G13"/>
    <mergeCell ref="A20:G20"/>
    <mergeCell ref="A37:G37"/>
    <mergeCell ref="A70:G70"/>
    <mergeCell ref="A135:G135"/>
    <mergeCell ref="A209:G209"/>
    <mergeCell ref="A281:G281"/>
    <mergeCell ref="A379:G379"/>
    <mergeCell ref="A443:G443"/>
    <mergeCell ref="A527:G527"/>
    <mergeCell ref="A756:G756"/>
    <mergeCell ref="A770:G770"/>
    <mergeCell ref="A653:G653"/>
    <mergeCell ref="A686:G686"/>
    <mergeCell ref="A693:G693"/>
    <mergeCell ref="A705:K705"/>
    <mergeCell ref="A729:G729"/>
    <mergeCell ref="A745:G745"/>
  </mergeCells>
  <pageMargins left="0.43307086614173229" right="3.937007874015748E-2" top="0.35433070866141736" bottom="0.35433070866141736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Hankook kesä 2019</vt:lpstr>
      <vt:lpstr>'Hankook kesä 2019'!Tulostusalue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Daegyu (David) Seo</dc:creator>
  <cp:lastModifiedBy>Susanna</cp:lastModifiedBy>
  <cp:lastPrinted>2019-01-16T10:52:50Z</cp:lastPrinted>
  <dcterms:created xsi:type="dcterms:W3CDTF">2018-10-29T13:21:52Z</dcterms:created>
  <dcterms:modified xsi:type="dcterms:W3CDTF">2019-03-25T08:20:09Z</dcterms:modified>
</cp:coreProperties>
</file>