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7650" activeTab="0"/>
  </bookViews>
  <sheets>
    <sheet name="Muut ka-r 2019" sheetId="1" r:id="rId1"/>
  </sheets>
  <definedNames>
    <definedName name="_xlnm.Print_Area" localSheetId="0">'Muut ka-r 2019'!$A$1:$G$34</definedName>
  </definedNames>
  <calcPr fullCalcOnLoad="1"/>
</workbook>
</file>

<file path=xl/sharedStrings.xml><?xml version="1.0" encoding="utf-8"?>
<sst xmlns="http://schemas.openxmlformats.org/spreadsheetml/2006/main" count="96" uniqueCount="80">
  <si>
    <t>225-75-17,5 AEOLUS HN309</t>
  </si>
  <si>
    <t>17522575A</t>
  </si>
  <si>
    <t>225-75-17,5 AEOLUS HN202</t>
  </si>
  <si>
    <t>17524570AE</t>
  </si>
  <si>
    <t>245-70-17,5 AEOLUS HN806</t>
  </si>
  <si>
    <t>Tuotenr</t>
  </si>
  <si>
    <t>Nimike</t>
  </si>
  <si>
    <t>Indeksi</t>
  </si>
  <si>
    <t>Hinta alv 0%</t>
  </si>
  <si>
    <t>Hinta alv 24%</t>
  </si>
  <si>
    <t>8,25 R 20 AEOLUS HN06</t>
  </si>
  <si>
    <t>295-80-22,5 LONGMARCH LM210</t>
  </si>
  <si>
    <t>315-80-22,5 LONGMARCH LM201</t>
  </si>
  <si>
    <t>275-80-22,5 LONGMARCH LM216</t>
  </si>
  <si>
    <t>MUUT KA-RENKAAT HINNASTO</t>
  </si>
  <si>
    <t>Alennus</t>
  </si>
  <si>
    <t>Netto alv 0%</t>
  </si>
  <si>
    <t>Netto alv 24%</t>
  </si>
  <si>
    <t>22529580LM210</t>
  </si>
  <si>
    <t>22531580LM201</t>
  </si>
  <si>
    <t>19526570FAMI527</t>
  </si>
  <si>
    <t>265-70-19,5 FALKEN MI527</t>
  </si>
  <si>
    <t>19528570FARI128</t>
  </si>
  <si>
    <t>285-70-19,5 FALKEN RI128</t>
  </si>
  <si>
    <t>22529580FABI867</t>
  </si>
  <si>
    <t>295-80-22,5 FALKEN BI867</t>
  </si>
  <si>
    <t>22529580FAMI527</t>
  </si>
  <si>
    <t>295-80-22,5 FALKEN MI527</t>
  </si>
  <si>
    <t>295-80-22,5 FALKEN RI151</t>
  </si>
  <si>
    <t>315-80-22,5 FALKEN GI388</t>
  </si>
  <si>
    <t>22531580FAGI307</t>
  </si>
  <si>
    <t>315-80-22,5 FALKEN GI307</t>
  </si>
  <si>
    <t>22531580FARI117</t>
  </si>
  <si>
    <t>315-80-22,5 FALKEN RI117</t>
  </si>
  <si>
    <t>22538565FAGI368</t>
  </si>
  <si>
    <t>385-65-22,5 FALKEN GI368</t>
  </si>
  <si>
    <t>22538565FARI117</t>
  </si>
  <si>
    <t>385-65-22,5 FALKEN RI117</t>
  </si>
  <si>
    <t>22538565FARI128</t>
  </si>
  <si>
    <t>385-65-22,5 FALKEN RI128</t>
  </si>
  <si>
    <t>22542565FAGI368</t>
  </si>
  <si>
    <t>425-65-22,5 FALKEN GI368</t>
  </si>
  <si>
    <t>22538555FARI128</t>
  </si>
  <si>
    <t>385-55-22,5 FALKEN RI128</t>
  </si>
  <si>
    <t>AEOLUS</t>
  </si>
  <si>
    <t>FALKEN</t>
  </si>
  <si>
    <t>LONGMARCH</t>
  </si>
  <si>
    <t>19524570AELOUS82</t>
  </si>
  <si>
    <t>245-70-19,5 AEOLUS 828+</t>
  </si>
  <si>
    <t>315-80-22,5 FALKEN RI151</t>
  </si>
  <si>
    <t>141/140 J ,TRAILERI</t>
  </si>
  <si>
    <t>129/127 M VETO</t>
  </si>
  <si>
    <t>129/127 M OHJAAVILLE</t>
  </si>
  <si>
    <t>143/141 J TRAILERI</t>
  </si>
  <si>
    <t>139/137 L 16PR. TRAILERI</t>
  </si>
  <si>
    <t>143/141J VETO M+S</t>
  </si>
  <si>
    <t>146/144M KAIKKI AKSELIT</t>
  </si>
  <si>
    <t>152/148M VETO</t>
  </si>
  <si>
    <t>152/148M VETO M+S</t>
  </si>
  <si>
    <t>152/148M OHJAAVILLE</t>
  </si>
  <si>
    <t>22531580FAG1388</t>
  </si>
  <si>
    <t>156/150K KARKEA</t>
  </si>
  <si>
    <t>154/150M SUORA</t>
  </si>
  <si>
    <t>156/150 L/ SUORA</t>
  </si>
  <si>
    <t>160K KARKEA</t>
  </si>
  <si>
    <t>160K SUORA</t>
  </si>
  <si>
    <t>160K KAIKKI AKSELIT</t>
  </si>
  <si>
    <t>165K KARKEA</t>
  </si>
  <si>
    <t>152/148L TALVIVETO M+S 3pmsf</t>
  </si>
  <si>
    <t>156/150L TALVIETU M+S 3pmsf</t>
  </si>
  <si>
    <t>154/150L TALVIVETO M+S 3pmsf</t>
  </si>
  <si>
    <t>160K TALVIETU/TRAILER M+S 3pmsf</t>
  </si>
  <si>
    <t>149 / 146 M OHJAAVILLE</t>
  </si>
  <si>
    <t>152/148 M PUOLIKARKEA</t>
  </si>
  <si>
    <t>156/150 L KARKEA</t>
  </si>
  <si>
    <r>
      <t xml:space="preserve">295-80-22,5 FALKEN SI021 </t>
    </r>
    <r>
      <rPr>
        <sz val="11"/>
        <color indexed="10"/>
        <rFont val="Calibri"/>
        <family val="2"/>
      </rPr>
      <t>Uusi!</t>
    </r>
  </si>
  <si>
    <r>
      <t xml:space="preserve">315-70-22,5 FALKEN SI021 </t>
    </r>
    <r>
      <rPr>
        <sz val="11"/>
        <color indexed="10"/>
        <rFont val="Calibri"/>
        <family val="2"/>
      </rPr>
      <t>Uusi!</t>
    </r>
  </si>
  <si>
    <r>
      <t xml:space="preserve">315-80-22,5 FALKEN SI011 </t>
    </r>
    <r>
      <rPr>
        <sz val="11"/>
        <color indexed="10"/>
        <rFont val="Calibri"/>
        <family val="2"/>
      </rPr>
      <t>Uusi!</t>
    </r>
  </si>
  <si>
    <r>
      <t xml:space="preserve">385-55-22,5 FALKEN SI011 </t>
    </r>
    <r>
      <rPr>
        <sz val="11"/>
        <color indexed="10"/>
        <rFont val="Calibri"/>
        <family val="2"/>
      </rPr>
      <t>Uusi!</t>
    </r>
  </si>
  <si>
    <t>Voimassa 7.2.2019 alkaen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</si>
</sst>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4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sz val="9"/>
      <color theme="1"/>
      <name val="Calibri"/>
      <family val="2"/>
    </font>
    <font>
      <b/>
      <u val="single"/>
      <sz val="9"/>
      <color theme="8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/>
    </xf>
    <xf numFmtId="0" fontId="0" fillId="7" borderId="0" xfId="0" applyFill="1" applyAlignment="1">
      <alignment horizontal="left"/>
    </xf>
    <xf numFmtId="2" fontId="0" fillId="7" borderId="0" xfId="0" applyNumberFormat="1" applyFill="1" applyAlignment="1">
      <alignment/>
    </xf>
    <xf numFmtId="0" fontId="0" fillId="19" borderId="0" xfId="0" applyFill="1" applyAlignment="1">
      <alignment horizontal="center" vertical="center"/>
    </xf>
    <xf numFmtId="0" fontId="39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 wrapText="1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 wrapText="1"/>
    </xf>
    <xf numFmtId="0" fontId="0" fillId="8" borderId="0" xfId="0" applyFill="1" applyAlignment="1">
      <alignment horizontal="center"/>
    </xf>
    <xf numFmtId="0" fontId="0" fillId="14" borderId="0" xfId="0" applyFill="1" applyAlignment="1">
      <alignment horizontal="center" vertical="center"/>
    </xf>
    <xf numFmtId="0" fontId="39" fillId="14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39" fillId="16" borderId="0" xfId="0" applyFont="1" applyFill="1" applyAlignment="1">
      <alignment horizontal="center" vertical="center"/>
    </xf>
    <xf numFmtId="0" fontId="0" fillId="16" borderId="0" xfId="0" applyFill="1" applyAlignment="1">
      <alignment horizontal="center" wrapText="1"/>
    </xf>
    <xf numFmtId="0" fontId="40" fillId="13" borderId="0" xfId="0" applyFont="1" applyFill="1" applyAlignment="1">
      <alignment horizontal="center" wrapText="1"/>
    </xf>
    <xf numFmtId="0" fontId="40" fillId="8" borderId="0" xfId="0" applyFont="1" applyFill="1" applyAlignment="1">
      <alignment horizontal="center" wrapText="1"/>
    </xf>
    <xf numFmtId="0" fontId="0" fillId="10" borderId="0" xfId="0" applyFill="1" applyAlignment="1">
      <alignment horizontal="center"/>
    </xf>
    <xf numFmtId="0" fontId="40" fillId="10" borderId="0" xfId="0" applyFont="1" applyFill="1" applyAlignment="1">
      <alignment horizontal="center" wrapText="1"/>
    </xf>
    <xf numFmtId="0" fontId="0" fillId="4" borderId="0" xfId="0" applyFill="1" applyAlignment="1">
      <alignment horizontal="left"/>
    </xf>
    <xf numFmtId="2" fontId="0" fillId="4" borderId="0" xfId="0" applyNumberFormat="1" applyFill="1" applyAlignment="1">
      <alignment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/>
    </xf>
    <xf numFmtId="0" fontId="40" fillId="7" borderId="0" xfId="0" applyFont="1" applyFill="1" applyAlignment="1">
      <alignment/>
    </xf>
    <xf numFmtId="0" fontId="40" fillId="33" borderId="0" xfId="0" applyFont="1" applyFill="1" applyAlignment="1">
      <alignment/>
    </xf>
    <xf numFmtId="9" fontId="33" fillId="0" borderId="10" xfId="0" applyNumberFormat="1" applyFont="1" applyBorder="1" applyAlignment="1">
      <alignment/>
    </xf>
    <xf numFmtId="0" fontId="40" fillId="2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2" borderId="0" xfId="0" applyFont="1" applyFill="1" applyAlignment="1">
      <alignment/>
    </xf>
    <xf numFmtId="0" fontId="40" fillId="4" borderId="0" xfId="0" applyFont="1" applyFill="1" applyAlignment="1">
      <alignment/>
    </xf>
    <xf numFmtId="0" fontId="40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0" fontId="40" fillId="0" borderId="0" xfId="0" applyFont="1" applyFill="1" applyAlignment="1">
      <alignment horizontal="center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18.28125" style="1" customWidth="1"/>
    <col min="2" max="2" width="31.140625" style="1" bestFit="1" customWidth="1"/>
    <col min="3" max="3" width="27.7109375" style="0" customWidth="1"/>
    <col min="4" max="4" width="7.57421875" style="0" bestFit="1" customWidth="1"/>
    <col min="5" max="5" width="7.57421875" style="0" customWidth="1"/>
    <col min="6" max="6" width="8.28125" style="0" bestFit="1" customWidth="1"/>
    <col min="7" max="7" width="8.7109375" style="0" customWidth="1"/>
  </cols>
  <sheetData>
    <row r="1" spans="1:7" ht="26.25" customHeight="1">
      <c r="A1" s="2" t="s">
        <v>14</v>
      </c>
      <c r="C1" t="s">
        <v>79</v>
      </c>
      <c r="F1" t="s">
        <v>15</v>
      </c>
      <c r="G1" s="30">
        <v>0</v>
      </c>
    </row>
    <row r="2" spans="1:8" ht="28.5">
      <c r="A2" s="15"/>
      <c r="B2" s="16" t="s">
        <v>45</v>
      </c>
      <c r="C2" s="15"/>
      <c r="D2" s="13"/>
      <c r="E2" s="13"/>
      <c r="F2" s="13"/>
      <c r="G2" s="13"/>
      <c r="H2" s="36"/>
    </row>
    <row r="3" spans="1:8" ht="24" customHeight="1">
      <c r="A3" s="14" t="s">
        <v>5</v>
      </c>
      <c r="B3" s="14" t="s">
        <v>6</v>
      </c>
      <c r="C3" s="14" t="s">
        <v>7</v>
      </c>
      <c r="D3" s="21" t="s">
        <v>8</v>
      </c>
      <c r="E3" s="21" t="s">
        <v>9</v>
      </c>
      <c r="F3" s="21" t="s">
        <v>16</v>
      </c>
      <c r="G3" s="21" t="s">
        <v>17</v>
      </c>
      <c r="H3" s="37"/>
    </row>
    <row r="4" spans="1:8" ht="15">
      <c r="A4" s="5" t="s">
        <v>20</v>
      </c>
      <c r="B4" s="5" t="s">
        <v>21</v>
      </c>
      <c r="C4" s="31" t="s">
        <v>55</v>
      </c>
      <c r="D4" s="6">
        <v>501.34</v>
      </c>
      <c r="E4" s="6">
        <f aca="true" t="shared" si="0" ref="E4:E21">D4*1.24</f>
        <v>621.6616</v>
      </c>
      <c r="F4" s="6">
        <f aca="true" t="shared" si="1" ref="F4:F21">D4*(1-$G$1)</f>
        <v>501.34</v>
      </c>
      <c r="G4" s="6">
        <f aca="true" t="shared" si="2" ref="G4:G21">F4*1.24</f>
        <v>621.6616</v>
      </c>
      <c r="H4" s="38"/>
    </row>
    <row r="5" spans="1:8" ht="15">
      <c r="A5" s="3" t="s">
        <v>22</v>
      </c>
      <c r="B5" s="3" t="s">
        <v>23</v>
      </c>
      <c r="C5" s="29" t="s">
        <v>56</v>
      </c>
      <c r="D5" s="4">
        <v>543.82</v>
      </c>
      <c r="E5" s="4">
        <f t="shared" si="0"/>
        <v>674.3368</v>
      </c>
      <c r="F5" s="4">
        <f t="shared" si="1"/>
        <v>543.82</v>
      </c>
      <c r="G5" s="4">
        <f t="shared" si="2"/>
        <v>674.3368</v>
      </c>
      <c r="H5" s="38"/>
    </row>
    <row r="6" spans="1:8" ht="15">
      <c r="A6" s="5" t="s">
        <v>24</v>
      </c>
      <c r="B6" s="5" t="s">
        <v>25</v>
      </c>
      <c r="C6" s="31" t="s">
        <v>57</v>
      </c>
      <c r="D6" s="6">
        <v>654.57</v>
      </c>
      <c r="E6" s="6">
        <f t="shared" si="0"/>
        <v>811.6668000000001</v>
      </c>
      <c r="F6" s="6">
        <f t="shared" si="1"/>
        <v>654.57</v>
      </c>
      <c r="G6" s="6">
        <f t="shared" si="2"/>
        <v>811.6668000000001</v>
      </c>
      <c r="H6" s="38"/>
    </row>
    <row r="7" spans="1:8" ht="15">
      <c r="A7" s="3" t="s">
        <v>26</v>
      </c>
      <c r="B7" s="3" t="s">
        <v>27</v>
      </c>
      <c r="C7" s="29" t="s">
        <v>58</v>
      </c>
      <c r="D7" s="4">
        <v>637.55</v>
      </c>
      <c r="E7" s="4">
        <f t="shared" si="0"/>
        <v>790.5619999999999</v>
      </c>
      <c r="F7" s="4">
        <f t="shared" si="1"/>
        <v>637.55</v>
      </c>
      <c r="G7" s="4">
        <f t="shared" si="2"/>
        <v>790.5619999999999</v>
      </c>
      <c r="H7" s="38"/>
    </row>
    <row r="8" spans="1:8" ht="15">
      <c r="A8" s="5">
        <v>325007</v>
      </c>
      <c r="B8" s="5" t="s">
        <v>28</v>
      </c>
      <c r="C8" s="31" t="s">
        <v>59</v>
      </c>
      <c r="D8" s="6">
        <v>636.84</v>
      </c>
      <c r="E8" s="6">
        <f t="shared" si="0"/>
        <v>789.6816</v>
      </c>
      <c r="F8" s="6">
        <f t="shared" si="1"/>
        <v>636.84</v>
      </c>
      <c r="G8" s="6">
        <f t="shared" si="2"/>
        <v>789.6816</v>
      </c>
      <c r="H8" s="38"/>
    </row>
    <row r="9" spans="1:8" ht="15">
      <c r="A9" s="3">
        <v>326211</v>
      </c>
      <c r="B9" s="3" t="s">
        <v>75</v>
      </c>
      <c r="C9" s="32" t="s">
        <v>68</v>
      </c>
      <c r="D9" s="4">
        <v>765.17</v>
      </c>
      <c r="E9" s="4">
        <f t="shared" si="0"/>
        <v>948.8108</v>
      </c>
      <c r="F9" s="4">
        <f t="shared" si="1"/>
        <v>765.17</v>
      </c>
      <c r="G9" s="4">
        <f t="shared" si="2"/>
        <v>948.8108</v>
      </c>
      <c r="H9" s="38"/>
    </row>
    <row r="10" spans="1:8" ht="15">
      <c r="A10" s="3">
        <v>326210</v>
      </c>
      <c r="B10" s="3" t="s">
        <v>76</v>
      </c>
      <c r="C10" s="32" t="s">
        <v>70</v>
      </c>
      <c r="D10" s="4">
        <v>770</v>
      </c>
      <c r="E10" s="4">
        <f t="shared" si="0"/>
        <v>954.8</v>
      </c>
      <c r="F10" s="4">
        <f t="shared" si="1"/>
        <v>770</v>
      </c>
      <c r="G10" s="4">
        <f t="shared" si="2"/>
        <v>954.8</v>
      </c>
      <c r="H10" s="38"/>
    </row>
    <row r="11" spans="1:8" ht="15">
      <c r="A11" s="5" t="s">
        <v>60</v>
      </c>
      <c r="B11" s="5" t="s">
        <v>29</v>
      </c>
      <c r="C11" s="31" t="s">
        <v>61</v>
      </c>
      <c r="D11" s="6">
        <v>739.69</v>
      </c>
      <c r="E11" s="6">
        <f t="shared" si="0"/>
        <v>917.2156000000001</v>
      </c>
      <c r="F11" s="6">
        <f t="shared" si="1"/>
        <v>739.69</v>
      </c>
      <c r="G11" s="6">
        <f t="shared" si="2"/>
        <v>917.2156000000001</v>
      </c>
      <c r="H11" s="38"/>
    </row>
    <row r="12" spans="1:8" ht="15">
      <c r="A12" s="3" t="s">
        <v>30</v>
      </c>
      <c r="B12" s="3" t="s">
        <v>31</v>
      </c>
      <c r="C12" s="29" t="s">
        <v>61</v>
      </c>
      <c r="D12" s="4">
        <v>756.72</v>
      </c>
      <c r="E12" s="4">
        <f t="shared" si="0"/>
        <v>938.3328</v>
      </c>
      <c r="F12" s="4">
        <f t="shared" si="1"/>
        <v>756.72</v>
      </c>
      <c r="G12" s="4">
        <f t="shared" si="2"/>
        <v>938.3328</v>
      </c>
      <c r="H12" s="38"/>
    </row>
    <row r="13" spans="1:8" ht="15">
      <c r="A13" s="5" t="s">
        <v>32</v>
      </c>
      <c r="B13" s="5" t="s">
        <v>33</v>
      </c>
      <c r="C13" s="31" t="s">
        <v>62</v>
      </c>
      <c r="D13" s="6">
        <v>722.67</v>
      </c>
      <c r="E13" s="6">
        <f t="shared" si="0"/>
        <v>896.1107999999999</v>
      </c>
      <c r="F13" s="6">
        <f t="shared" si="1"/>
        <v>722.67</v>
      </c>
      <c r="G13" s="6">
        <f t="shared" si="2"/>
        <v>896.1107999999999</v>
      </c>
      <c r="H13" s="38"/>
    </row>
    <row r="14" spans="1:8" ht="15">
      <c r="A14" s="3">
        <v>325008</v>
      </c>
      <c r="B14" s="3" t="s">
        <v>49</v>
      </c>
      <c r="C14" s="29" t="s">
        <v>63</v>
      </c>
      <c r="D14" s="4">
        <v>766.35</v>
      </c>
      <c r="E14" s="4">
        <f t="shared" si="0"/>
        <v>950.274</v>
      </c>
      <c r="F14" s="4">
        <f t="shared" si="1"/>
        <v>766.35</v>
      </c>
      <c r="G14" s="4">
        <f t="shared" si="2"/>
        <v>950.274</v>
      </c>
      <c r="H14" s="38"/>
    </row>
    <row r="15" spans="1:8" ht="15">
      <c r="A15" s="5">
        <v>326169</v>
      </c>
      <c r="B15" s="5" t="s">
        <v>77</v>
      </c>
      <c r="C15" s="33" t="s">
        <v>69</v>
      </c>
      <c r="D15" s="6">
        <v>781.21</v>
      </c>
      <c r="E15" s="6">
        <f t="shared" si="0"/>
        <v>968.7004000000001</v>
      </c>
      <c r="F15" s="6">
        <f t="shared" si="1"/>
        <v>781.21</v>
      </c>
      <c r="G15" s="6">
        <f t="shared" si="2"/>
        <v>968.7004000000001</v>
      </c>
      <c r="H15" s="38"/>
    </row>
    <row r="16" spans="1:8" ht="15">
      <c r="A16" s="5" t="s">
        <v>34</v>
      </c>
      <c r="B16" s="5" t="s">
        <v>35</v>
      </c>
      <c r="C16" s="31" t="s">
        <v>64</v>
      </c>
      <c r="D16" s="6">
        <v>773.72</v>
      </c>
      <c r="E16" s="6">
        <f t="shared" si="0"/>
        <v>959.4128000000001</v>
      </c>
      <c r="F16" s="6">
        <f t="shared" si="1"/>
        <v>773.72</v>
      </c>
      <c r="G16" s="6">
        <f t="shared" si="2"/>
        <v>959.4128000000001</v>
      </c>
      <c r="H16" s="38"/>
    </row>
    <row r="17" spans="1:8" ht="15">
      <c r="A17" s="3" t="s">
        <v>36</v>
      </c>
      <c r="B17" s="3" t="s">
        <v>37</v>
      </c>
      <c r="C17" s="29" t="s">
        <v>65</v>
      </c>
      <c r="D17" s="4">
        <v>722.67</v>
      </c>
      <c r="E17" s="4">
        <f t="shared" si="0"/>
        <v>896.1107999999999</v>
      </c>
      <c r="F17" s="4">
        <f t="shared" si="1"/>
        <v>722.67</v>
      </c>
      <c r="G17" s="4">
        <f t="shared" si="2"/>
        <v>896.1107999999999</v>
      </c>
      <c r="H17" s="38"/>
    </row>
    <row r="18" spans="1:8" ht="15">
      <c r="A18" s="5" t="s">
        <v>38</v>
      </c>
      <c r="B18" s="5" t="s">
        <v>39</v>
      </c>
      <c r="C18" s="31" t="s">
        <v>66</v>
      </c>
      <c r="D18" s="6">
        <v>756.72</v>
      </c>
      <c r="E18" s="6">
        <f t="shared" si="0"/>
        <v>938.3328</v>
      </c>
      <c r="F18" s="6">
        <f t="shared" si="1"/>
        <v>756.72</v>
      </c>
      <c r="G18" s="6">
        <f t="shared" si="2"/>
        <v>938.3328</v>
      </c>
      <c r="H18" s="38"/>
    </row>
    <row r="19" spans="1:8" ht="15">
      <c r="A19" s="5" t="s">
        <v>40</v>
      </c>
      <c r="B19" s="5" t="s">
        <v>41</v>
      </c>
      <c r="C19" s="31" t="s">
        <v>67</v>
      </c>
      <c r="D19" s="6">
        <v>943.98</v>
      </c>
      <c r="E19" s="6">
        <f t="shared" si="0"/>
        <v>1170.5352</v>
      </c>
      <c r="F19" s="6">
        <f t="shared" si="1"/>
        <v>943.98</v>
      </c>
      <c r="G19" s="6">
        <f t="shared" si="2"/>
        <v>1170.5352</v>
      </c>
      <c r="H19" s="38"/>
    </row>
    <row r="20" spans="1:8" ht="15">
      <c r="A20" s="3" t="s">
        <v>42</v>
      </c>
      <c r="B20" s="3" t="s">
        <v>43</v>
      </c>
      <c r="C20" s="29" t="s">
        <v>66</v>
      </c>
      <c r="D20" s="4">
        <v>790.77</v>
      </c>
      <c r="E20" s="4">
        <f t="shared" si="0"/>
        <v>980.5548</v>
      </c>
      <c r="F20" s="4">
        <f t="shared" si="1"/>
        <v>790.77</v>
      </c>
      <c r="G20" s="4">
        <f t="shared" si="2"/>
        <v>980.5548</v>
      </c>
      <c r="H20" s="38"/>
    </row>
    <row r="21" spans="1:8" ht="15">
      <c r="A21" s="5">
        <v>326168</v>
      </c>
      <c r="B21" s="5" t="s">
        <v>78</v>
      </c>
      <c r="C21" s="33" t="s">
        <v>71</v>
      </c>
      <c r="D21" s="6">
        <v>852.92</v>
      </c>
      <c r="E21" s="6">
        <f t="shared" si="0"/>
        <v>1057.6208</v>
      </c>
      <c r="F21" s="6">
        <f t="shared" si="1"/>
        <v>852.92</v>
      </c>
      <c r="G21" s="6">
        <f t="shared" si="2"/>
        <v>1057.6208</v>
      </c>
      <c r="H21" s="38"/>
    </row>
    <row r="22" spans="1:8" ht="28.5">
      <c r="A22" s="9"/>
      <c r="B22" s="10" t="s">
        <v>44</v>
      </c>
      <c r="C22" s="9"/>
      <c r="D22" s="11"/>
      <c r="E22" s="11"/>
      <c r="F22" s="11"/>
      <c r="G22" s="11"/>
      <c r="H22" s="39"/>
    </row>
    <row r="23" spans="1:7" ht="23.25" customHeight="1">
      <c r="A23" s="12" t="s">
        <v>5</v>
      </c>
      <c r="B23" s="12" t="s">
        <v>6</v>
      </c>
      <c r="C23" s="12" t="s">
        <v>7</v>
      </c>
      <c r="D23" s="20" t="s">
        <v>8</v>
      </c>
      <c r="E23" s="20" t="s">
        <v>9</v>
      </c>
      <c r="F23" s="20" t="s">
        <v>16</v>
      </c>
      <c r="G23" s="20" t="s">
        <v>17</v>
      </c>
    </row>
    <row r="24" spans="1:8" ht="15">
      <c r="A24" s="3">
        <v>17522575</v>
      </c>
      <c r="B24" s="3" t="s">
        <v>0</v>
      </c>
      <c r="C24" s="29" t="s">
        <v>51</v>
      </c>
      <c r="D24" s="4">
        <v>354.8</v>
      </c>
      <c r="E24" s="4">
        <f>D24*1.24</f>
        <v>439.952</v>
      </c>
      <c r="F24" s="4">
        <f>D24*(1-$G$1)</f>
        <v>354.8</v>
      </c>
      <c r="G24" s="4">
        <f>F24*1.24</f>
        <v>439.952</v>
      </c>
      <c r="H24" s="38"/>
    </row>
    <row r="25" spans="1:8" ht="15">
      <c r="A25" s="7" t="s">
        <v>1</v>
      </c>
      <c r="B25" s="7" t="s">
        <v>2</v>
      </c>
      <c r="C25" s="28" t="s">
        <v>52</v>
      </c>
      <c r="D25" s="8">
        <v>355.94</v>
      </c>
      <c r="E25" s="8">
        <f>D25*1.24</f>
        <v>441.3656</v>
      </c>
      <c r="F25" s="8">
        <f>D25*(1-$G$1)</f>
        <v>355.94</v>
      </c>
      <c r="G25" s="8">
        <f>F25*1.24</f>
        <v>441.3656</v>
      </c>
      <c r="H25" s="38"/>
    </row>
    <row r="26" spans="1:8" ht="15">
      <c r="A26" s="3" t="s">
        <v>3</v>
      </c>
      <c r="B26" s="3" t="s">
        <v>4</v>
      </c>
      <c r="C26" s="29" t="s">
        <v>53</v>
      </c>
      <c r="D26" s="4">
        <v>372.9</v>
      </c>
      <c r="E26" s="4">
        <f>D26*1.24</f>
        <v>462.39599999999996</v>
      </c>
      <c r="F26" s="4">
        <f>D26*(1-$G$1)</f>
        <v>372.9</v>
      </c>
      <c r="G26" s="4">
        <f>F26*1.24</f>
        <v>462.39599999999996</v>
      </c>
      <c r="H26" s="38"/>
    </row>
    <row r="27" spans="1:8" ht="15">
      <c r="A27" s="7" t="s">
        <v>47</v>
      </c>
      <c r="B27" s="7" t="s">
        <v>48</v>
      </c>
      <c r="C27" s="28" t="s">
        <v>50</v>
      </c>
      <c r="D27" s="8">
        <v>377.2</v>
      </c>
      <c r="E27" s="8">
        <f>D27*1.24</f>
        <v>467.728</v>
      </c>
      <c r="F27" s="8">
        <f>D27*(1-$G$1)</f>
        <v>377.2</v>
      </c>
      <c r="G27" s="8">
        <f>F27*1.24</f>
        <v>467.728</v>
      </c>
      <c r="H27" s="38"/>
    </row>
    <row r="28" spans="1:8" ht="15">
      <c r="A28" s="7">
        <v>20825</v>
      </c>
      <c r="B28" s="7" t="s">
        <v>10</v>
      </c>
      <c r="C28" s="28" t="s">
        <v>54</v>
      </c>
      <c r="D28" s="8">
        <v>490.21</v>
      </c>
      <c r="E28" s="8">
        <f>D28*1.24</f>
        <v>607.8604</v>
      </c>
      <c r="F28" s="8">
        <f>D28*(1-$G$1)</f>
        <v>490.21</v>
      </c>
      <c r="G28" s="8">
        <f>F28*1.24</f>
        <v>607.8604</v>
      </c>
      <c r="H28" s="38"/>
    </row>
    <row r="29" spans="1:7" ht="28.5">
      <c r="A29" s="17"/>
      <c r="B29" s="18" t="s">
        <v>46</v>
      </c>
      <c r="C29" s="17"/>
      <c r="D29" s="19"/>
      <c r="E29" s="19"/>
      <c r="F29" s="19"/>
      <c r="G29" s="19"/>
    </row>
    <row r="30" spans="1:7" ht="25.5" customHeight="1">
      <c r="A30" s="22" t="s">
        <v>5</v>
      </c>
      <c r="B30" s="22" t="s">
        <v>6</v>
      </c>
      <c r="C30" s="22" t="s">
        <v>7</v>
      </c>
      <c r="D30" s="23" t="s">
        <v>8</v>
      </c>
      <c r="E30" s="23" t="s">
        <v>9</v>
      </c>
      <c r="F30" s="23" t="s">
        <v>16</v>
      </c>
      <c r="G30" s="23" t="s">
        <v>17</v>
      </c>
    </row>
    <row r="31" spans="1:8" ht="15">
      <c r="A31" s="3">
        <v>22527580</v>
      </c>
      <c r="B31" s="3" t="s">
        <v>13</v>
      </c>
      <c r="C31" s="29" t="s">
        <v>72</v>
      </c>
      <c r="D31" s="4">
        <v>376.09</v>
      </c>
      <c r="E31" s="4">
        <f>D31*1.24</f>
        <v>466.35159999999996</v>
      </c>
      <c r="F31" s="4">
        <f>D31*(1-$G$1)</f>
        <v>376.09</v>
      </c>
      <c r="G31" s="4">
        <f>F31*1.24</f>
        <v>466.35159999999996</v>
      </c>
      <c r="H31" s="38"/>
    </row>
    <row r="32" spans="1:8" ht="15">
      <c r="A32" s="24" t="s">
        <v>18</v>
      </c>
      <c r="B32" s="24" t="s">
        <v>11</v>
      </c>
      <c r="C32" s="34" t="s">
        <v>73</v>
      </c>
      <c r="D32" s="25">
        <v>538</v>
      </c>
      <c r="E32" s="25">
        <f>D32*1.24</f>
        <v>667.12</v>
      </c>
      <c r="F32" s="25">
        <f>D32*(1-$G$1)</f>
        <v>538</v>
      </c>
      <c r="G32" s="25">
        <f>F32*1.24</f>
        <v>667.12</v>
      </c>
      <c r="H32" s="38"/>
    </row>
    <row r="33" spans="1:8" ht="15">
      <c r="A33" s="26" t="s">
        <v>19</v>
      </c>
      <c r="B33" s="26" t="s">
        <v>12</v>
      </c>
      <c r="C33" s="35" t="s">
        <v>74</v>
      </c>
      <c r="D33" s="27">
        <v>568</v>
      </c>
      <c r="E33" s="27">
        <f>D33*1.24</f>
        <v>704.32</v>
      </c>
      <c r="F33" s="27">
        <f>D33*(1-$G$1)</f>
        <v>568</v>
      </c>
      <c r="G33" s="27">
        <f>F33*1.24</f>
        <v>704.32</v>
      </c>
      <c r="H33" s="39"/>
    </row>
    <row r="34" ht="15">
      <c r="H34" s="39"/>
    </row>
  </sheetData>
  <sheetProtection/>
  <printOptions/>
  <pageMargins left="0.5118110236220472" right="0.11811023622047245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Susanna</cp:lastModifiedBy>
  <cp:lastPrinted>2019-02-07T10:41:14Z</cp:lastPrinted>
  <dcterms:created xsi:type="dcterms:W3CDTF">2015-02-17T08:28:16Z</dcterms:created>
  <dcterms:modified xsi:type="dcterms:W3CDTF">2019-02-07T10:41:33Z</dcterms:modified>
  <cp:category/>
  <cp:version/>
  <cp:contentType/>
  <cp:contentStatus/>
</cp:coreProperties>
</file>