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11580" activeTab="0"/>
  </bookViews>
  <sheets>
    <sheet name="Bruttohinnasto 2019" sheetId="1" r:id="rId1"/>
  </sheets>
  <definedNames>
    <definedName name="_xlnm.Print_Area" localSheetId="0">'Bruttohinnasto 2019'!$A$1:$K$18</definedName>
    <definedName name="_xlnm.Print_Titles" localSheetId="0">'Bruttohinnasto 2019'!$7:$7</definedName>
  </definedNames>
  <calcPr fullCalcOnLoad="1"/>
</workbook>
</file>

<file path=xl/sharedStrings.xml><?xml version="1.0" encoding="utf-8"?>
<sst xmlns="http://schemas.openxmlformats.org/spreadsheetml/2006/main" count="39" uniqueCount="21">
  <si>
    <t>Leveys</t>
  </si>
  <si>
    <t>Profiili</t>
  </si>
  <si>
    <t>Tuuma</t>
  </si>
  <si>
    <t>Indeksi</t>
  </si>
  <si>
    <t>Extra</t>
  </si>
  <si>
    <t>WW</t>
  </si>
  <si>
    <t>95S</t>
  </si>
  <si>
    <t>100S</t>
  </si>
  <si>
    <t>105S</t>
  </si>
  <si>
    <t>Merkki/malli</t>
  </si>
  <si>
    <t>Brutto alv 0%</t>
  </si>
  <si>
    <t>Brutto alv 24%</t>
  </si>
  <si>
    <t>Netto alv 0%</t>
  </si>
  <si>
    <t>Netto alv 24%</t>
  </si>
  <si>
    <t>93S</t>
  </si>
  <si>
    <t>96S</t>
  </si>
  <si>
    <t>98S</t>
  </si>
  <si>
    <t>Maxxis MA-1 (20mm)</t>
  </si>
  <si>
    <t>Maxxis MA-P3 (33mm)</t>
  </si>
  <si>
    <t>Alennus</t>
  </si>
  <si>
    <t>Valkosivurenkaat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</si>
</sst>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F400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0"/>
      <name val="맑은 고딕"/>
      <family val="3"/>
    </font>
    <font>
      <b/>
      <sz val="10"/>
      <name val="맑은 고딕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맑은 고딕"/>
      <family val="3"/>
    </font>
    <font>
      <b/>
      <sz val="10"/>
      <color indexed="9"/>
      <name val="맑은 고딕"/>
      <family val="3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doub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sz val="10"/>
      <color theme="0"/>
      <name val="맑은 고딕"/>
      <family val="3"/>
    </font>
    <font>
      <b/>
      <sz val="10"/>
      <color theme="0"/>
      <name val="맑은 고딕"/>
      <family val="3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1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 horizontal="center" wrapText="1"/>
    </xf>
    <xf numFmtId="2" fontId="53" fillId="34" borderId="0" xfId="0" applyNumberFormat="1" applyFont="1" applyFill="1" applyBorder="1" applyAlignment="1">
      <alignment horizontal="center" wrapText="1"/>
    </xf>
    <xf numFmtId="2" fontId="51" fillId="34" borderId="0" xfId="0" applyNumberFormat="1" applyFont="1" applyFill="1" applyBorder="1" applyAlignment="1">
      <alignment horizontal="center" wrapText="1"/>
    </xf>
    <xf numFmtId="164" fontId="48" fillId="33" borderId="1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164" fontId="48" fillId="19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wrapText="1"/>
    </xf>
    <xf numFmtId="164" fontId="48" fillId="19" borderId="0" xfId="0" applyNumberFormat="1" applyFont="1" applyFill="1" applyBorder="1" applyAlignment="1">
      <alignment horizontal="center" vertical="center"/>
    </xf>
    <xf numFmtId="164" fontId="48" fillId="33" borderId="0" xfId="0" applyNumberFormat="1" applyFont="1" applyFill="1" applyBorder="1" applyAlignment="1">
      <alignment horizontal="center" vertical="center"/>
    </xf>
    <xf numFmtId="164" fontId="51" fillId="34" borderId="0" xfId="0" applyNumberFormat="1" applyFont="1" applyFill="1" applyBorder="1" applyAlignment="1">
      <alignment horizontal="center" vertical="center"/>
    </xf>
    <xf numFmtId="164" fontId="30" fillId="19" borderId="0" xfId="0" applyNumberFormat="1" applyFont="1" applyFill="1" applyBorder="1" applyAlignment="1">
      <alignment horizontal="center" vertical="center"/>
    </xf>
    <xf numFmtId="164" fontId="30" fillId="33" borderId="0" xfId="0" applyNumberFormat="1" applyFont="1" applyFill="1" applyBorder="1" applyAlignment="1">
      <alignment horizontal="center" vertical="center"/>
    </xf>
    <xf numFmtId="49" fontId="55" fillId="34" borderId="0" xfId="0" applyNumberFormat="1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56" fillId="0" borderId="13" xfId="0" applyFont="1" applyBorder="1" applyAlignment="1">
      <alignment horizontal="center"/>
    </xf>
  </cellXfs>
  <cellStyles count="51">
    <cellStyle name="Normal" xfId="0"/>
    <cellStyle name="?痃%S&amp;F?_x0008_?o_x0006__x0007__x0001__x0001_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2" xfId="46"/>
    <cellStyle name="Normal 3 2 2" xfId="47"/>
    <cellStyle name="Normal 5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4</xdr:col>
      <xdr:colOff>1400175</xdr:colOff>
      <xdr:row>3</xdr:row>
      <xdr:rowOff>161925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142875</xdr:rowOff>
    </xdr:from>
    <xdr:to>
      <xdr:col>9</xdr:col>
      <xdr:colOff>447675</xdr:colOff>
      <xdr:row>3</xdr:row>
      <xdr:rowOff>171450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42875"/>
          <a:ext cx="2400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8"/>
  <sheetViews>
    <sheetView tabSelected="1" zoomScalePageLayoutView="0" workbookViewId="0" topLeftCell="A1">
      <selection activeCell="J6" sqref="J6:K6"/>
    </sheetView>
  </sheetViews>
  <sheetFormatPr defaultColWidth="9.140625" defaultRowHeight="15"/>
  <cols>
    <col min="1" max="1" width="1.1484375" style="0" customWidth="1"/>
    <col min="2" max="4" width="5.7109375" style="1" customWidth="1"/>
    <col min="5" max="5" width="24.7109375" style="1" bestFit="1" customWidth="1"/>
    <col min="6" max="6" width="8.8515625" style="1" customWidth="1"/>
    <col min="7" max="7" width="7.140625" style="7" customWidth="1"/>
    <col min="8" max="8" width="7.421875" style="0" customWidth="1"/>
    <col min="9" max="9" width="8.7109375" style="1" customWidth="1"/>
    <col min="10" max="11" width="7.421875" style="0" customWidth="1"/>
  </cols>
  <sheetData>
    <row r="1" ht="15"/>
    <row r="2" spans="6:7" ht="15" customHeight="1">
      <c r="F2" s="9"/>
      <c r="G2" s="9"/>
    </row>
    <row r="3" spans="6:7" ht="15">
      <c r="F3" s="9"/>
      <c r="G3" s="9"/>
    </row>
    <row r="4" spans="6:7" ht="15">
      <c r="F4" s="9"/>
      <c r="G4" s="9"/>
    </row>
    <row r="5" spans="5:11" ht="23.25" customHeight="1">
      <c r="E5" s="10" t="s">
        <v>20</v>
      </c>
      <c r="J5" s="35" t="s">
        <v>19</v>
      </c>
      <c r="K5" s="35"/>
    </row>
    <row r="6" spans="2:11" ht="13.5" customHeight="1">
      <c r="B6" s="8"/>
      <c r="C6" s="8"/>
      <c r="J6" s="33">
        <v>0</v>
      </c>
      <c r="K6" s="34"/>
    </row>
    <row r="7" spans="2:11" ht="27" customHeight="1">
      <c r="B7" s="11" t="s">
        <v>0</v>
      </c>
      <c r="C7" s="11" t="s">
        <v>1</v>
      </c>
      <c r="D7" s="11" t="s">
        <v>2</v>
      </c>
      <c r="E7" s="11" t="s">
        <v>9</v>
      </c>
      <c r="F7" s="11" t="s">
        <v>3</v>
      </c>
      <c r="G7" s="12" t="s">
        <v>4</v>
      </c>
      <c r="H7" s="13" t="s">
        <v>10</v>
      </c>
      <c r="I7" s="26" t="s">
        <v>11</v>
      </c>
      <c r="J7" s="14" t="s">
        <v>12</v>
      </c>
      <c r="K7" s="15" t="s">
        <v>13</v>
      </c>
    </row>
    <row r="8" spans="2:21" s="3" customFormat="1" ht="13.5" customHeight="1">
      <c r="B8" s="32"/>
      <c r="C8" s="32"/>
      <c r="D8" s="32"/>
      <c r="E8" s="32"/>
      <c r="F8" s="17"/>
      <c r="G8" s="18"/>
      <c r="H8" s="19"/>
      <c r="I8" s="29"/>
      <c r="J8" s="20"/>
      <c r="K8" s="20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s="3" customFormat="1" ht="13.5" customHeight="1">
      <c r="B9" s="4">
        <v>215</v>
      </c>
      <c r="C9" s="4">
        <v>75</v>
      </c>
      <c r="D9" s="4">
        <v>15</v>
      </c>
      <c r="E9" s="24" t="s">
        <v>17</v>
      </c>
      <c r="F9" s="4" t="s">
        <v>7</v>
      </c>
      <c r="G9" s="5" t="s">
        <v>5</v>
      </c>
      <c r="H9" s="16">
        <v>186.7</v>
      </c>
      <c r="I9" s="28">
        <f>H9*1.24</f>
        <v>231.50799999999998</v>
      </c>
      <c r="J9" s="31">
        <f aca="true" t="shared" si="0" ref="J9:J18">H9*(1-$J$6)</f>
        <v>186.7</v>
      </c>
      <c r="K9" s="31">
        <f aca="true" t="shared" si="1" ref="K9:K18">I9*(1-$J$6)</f>
        <v>231.50799999999998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s="3" customFormat="1" ht="13.5" customHeight="1">
      <c r="B10" s="21">
        <v>215</v>
      </c>
      <c r="C10" s="21">
        <v>75</v>
      </c>
      <c r="D10" s="21">
        <v>15</v>
      </c>
      <c r="E10" s="25" t="s">
        <v>18</v>
      </c>
      <c r="F10" s="21" t="s">
        <v>7</v>
      </c>
      <c r="G10" s="22" t="s">
        <v>5</v>
      </c>
      <c r="H10" s="23">
        <v>196.77</v>
      </c>
      <c r="I10" s="27">
        <f>H10*1.24</f>
        <v>243.9948</v>
      </c>
      <c r="J10" s="30">
        <f t="shared" si="0"/>
        <v>196.77</v>
      </c>
      <c r="K10" s="30">
        <f t="shared" si="1"/>
        <v>243.9948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3" customFormat="1" ht="13.5" customHeight="1">
      <c r="B11" s="4">
        <v>235</v>
      </c>
      <c r="C11" s="4">
        <v>75</v>
      </c>
      <c r="D11" s="4">
        <v>15</v>
      </c>
      <c r="E11" s="24" t="s">
        <v>17</v>
      </c>
      <c r="F11" s="4" t="s">
        <v>8</v>
      </c>
      <c r="G11" s="5" t="s">
        <v>5</v>
      </c>
      <c r="H11" s="16">
        <v>196.7</v>
      </c>
      <c r="I11" s="28">
        <f>H11*1.24</f>
        <v>243.908</v>
      </c>
      <c r="J11" s="31">
        <f t="shared" si="0"/>
        <v>196.7</v>
      </c>
      <c r="K11" s="31">
        <f t="shared" si="1"/>
        <v>243.908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3" customFormat="1" ht="13.5" customHeight="1">
      <c r="B12" s="21">
        <v>235</v>
      </c>
      <c r="C12" s="21">
        <v>75</v>
      </c>
      <c r="D12" s="21">
        <v>15</v>
      </c>
      <c r="E12" s="25" t="s">
        <v>18</v>
      </c>
      <c r="F12" s="21" t="s">
        <v>8</v>
      </c>
      <c r="G12" s="22" t="s">
        <v>5</v>
      </c>
      <c r="H12" s="23">
        <v>248.39</v>
      </c>
      <c r="I12" s="27">
        <f>H12*1.24</f>
        <v>308.0036</v>
      </c>
      <c r="J12" s="30">
        <f t="shared" si="0"/>
        <v>248.39</v>
      </c>
      <c r="K12" s="30">
        <f t="shared" si="1"/>
        <v>308.0036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3" customFormat="1" ht="13.5" customHeight="1">
      <c r="B13" s="32"/>
      <c r="C13" s="32"/>
      <c r="D13" s="32"/>
      <c r="E13" s="32"/>
      <c r="F13" s="17"/>
      <c r="G13" s="18"/>
      <c r="H13" s="19"/>
      <c r="I13" s="29"/>
      <c r="J13" s="20"/>
      <c r="K13" s="20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5">
      <c r="B14" s="4">
        <v>205</v>
      </c>
      <c r="C14" s="4">
        <v>70</v>
      </c>
      <c r="D14" s="4">
        <v>14</v>
      </c>
      <c r="E14" s="24" t="s">
        <v>17</v>
      </c>
      <c r="F14" s="4" t="s">
        <v>14</v>
      </c>
      <c r="G14" s="5" t="s">
        <v>5</v>
      </c>
      <c r="H14" s="16">
        <v>167.74</v>
      </c>
      <c r="I14" s="28">
        <f>H14*1.24</f>
        <v>207.9976</v>
      </c>
      <c r="J14" s="31">
        <f t="shared" si="0"/>
        <v>167.74</v>
      </c>
      <c r="K14" s="31">
        <f t="shared" si="1"/>
        <v>207.9976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s="3" customFormat="1" ht="13.5" customHeight="1">
      <c r="B15" s="21">
        <v>205</v>
      </c>
      <c r="C15" s="21">
        <v>70</v>
      </c>
      <c r="D15" s="21">
        <v>15</v>
      </c>
      <c r="E15" s="25" t="s">
        <v>17</v>
      </c>
      <c r="F15" s="21" t="s">
        <v>6</v>
      </c>
      <c r="G15" s="22" t="s">
        <v>5</v>
      </c>
      <c r="H15" s="23">
        <v>168.9</v>
      </c>
      <c r="I15" s="27">
        <f>H15*1.24</f>
        <v>209.436</v>
      </c>
      <c r="J15" s="30">
        <f t="shared" si="0"/>
        <v>168.9</v>
      </c>
      <c r="K15" s="30">
        <f t="shared" si="1"/>
        <v>209.436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3" customFormat="1" ht="13.5" customHeight="1">
      <c r="B16" s="4">
        <v>205</v>
      </c>
      <c r="C16" s="4">
        <v>70</v>
      </c>
      <c r="D16" s="4">
        <v>15</v>
      </c>
      <c r="E16" s="24" t="s">
        <v>18</v>
      </c>
      <c r="F16" s="4" t="s">
        <v>15</v>
      </c>
      <c r="G16" s="5" t="s">
        <v>5</v>
      </c>
      <c r="H16" s="16">
        <v>180.7</v>
      </c>
      <c r="I16" s="28">
        <f>H16*1.24</f>
        <v>224.06799999999998</v>
      </c>
      <c r="J16" s="31">
        <f t="shared" si="0"/>
        <v>180.7</v>
      </c>
      <c r="K16" s="31">
        <f t="shared" si="1"/>
        <v>224.06799999999998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s="3" customFormat="1" ht="13.5" customHeight="1">
      <c r="B17" s="21">
        <v>215</v>
      </c>
      <c r="C17" s="21">
        <v>70</v>
      </c>
      <c r="D17" s="21">
        <v>15</v>
      </c>
      <c r="E17" s="25" t="s">
        <v>18</v>
      </c>
      <c r="F17" s="21" t="s">
        <v>16</v>
      </c>
      <c r="G17" s="22" t="s">
        <v>5</v>
      </c>
      <c r="H17" s="23">
        <v>190.32</v>
      </c>
      <c r="I17" s="27">
        <f>H17*1.24</f>
        <v>235.99679999999998</v>
      </c>
      <c r="J17" s="30">
        <f t="shared" si="0"/>
        <v>190.32</v>
      </c>
      <c r="K17" s="30">
        <f t="shared" si="1"/>
        <v>235.99679999999998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5">
      <c r="B18" s="4">
        <v>225</v>
      </c>
      <c r="C18" s="4">
        <v>70</v>
      </c>
      <c r="D18" s="4">
        <v>15</v>
      </c>
      <c r="E18" s="24" t="s">
        <v>17</v>
      </c>
      <c r="F18" s="4" t="s">
        <v>7</v>
      </c>
      <c r="G18" s="5" t="s">
        <v>5</v>
      </c>
      <c r="H18" s="16">
        <v>186.5</v>
      </c>
      <c r="I18" s="28">
        <f>H18*1.24</f>
        <v>231.26</v>
      </c>
      <c r="J18" s="31">
        <f t="shared" si="0"/>
        <v>186.5</v>
      </c>
      <c r="K18" s="31">
        <f t="shared" si="1"/>
        <v>231.26</v>
      </c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sheetProtection/>
  <mergeCells count="4">
    <mergeCell ref="B8:E8"/>
    <mergeCell ref="B13:E13"/>
    <mergeCell ref="J6:K6"/>
    <mergeCell ref="J5:K5"/>
  </mergeCells>
  <printOptions/>
  <pageMargins left="0.7086614173228347" right="0.31496062992125984" top="0.7480314960629921" bottom="0.7480314960629921" header="0.31496062992125984" footer="0.31496062992125984"/>
  <pageSetup fitToHeight="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Susanna</cp:lastModifiedBy>
  <cp:lastPrinted>2017-02-15T13:27:10Z</cp:lastPrinted>
  <dcterms:created xsi:type="dcterms:W3CDTF">2014-11-25T12:50:33Z</dcterms:created>
  <dcterms:modified xsi:type="dcterms:W3CDTF">2019-02-06T12:36:30Z</dcterms:modified>
  <cp:category/>
  <cp:version/>
  <cp:contentType/>
  <cp:contentStatus/>
</cp:coreProperties>
</file>